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510"/>
  </bookViews>
  <sheets>
    <sheet name="Sheet1" sheetId="1" r:id="rId1"/>
  </sheets>
  <definedNames>
    <definedName name="_xlnm._FilterDatabase" localSheetId="0" hidden="1">Sheet1!$A$2:$O$69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<sst xmlns="http://schemas.openxmlformats.org/spreadsheetml/2006/main" count="393" uniqueCount="137">
  <si>
    <t>附件：</t>
  </si>
  <si>
    <t>高明区2025年第三季度政策性农业保险补贴信息公示表</t>
  </si>
  <si>
    <t>序号</t>
  </si>
  <si>
    <t>承保机构</t>
  </si>
  <si>
    <t>保单号</t>
  </si>
  <si>
    <t>投保人</t>
  </si>
  <si>
    <t>被保险人</t>
  </si>
  <si>
    <t>投保险种</t>
  </si>
  <si>
    <t>投保面积/投保数量（单位：亩、头、羽）</t>
  </si>
  <si>
    <t>保费（元）</t>
  </si>
  <si>
    <t>承保区域</t>
  </si>
  <si>
    <t>总保费</t>
  </si>
  <si>
    <t>中央财政补贴</t>
  </si>
  <si>
    <t>省级财政补贴</t>
  </si>
  <si>
    <t>市财政补贴</t>
  </si>
  <si>
    <t>区财政补贴</t>
  </si>
  <si>
    <t>镇财政补贴</t>
  </si>
  <si>
    <t>农户承担</t>
  </si>
  <si>
    <t>太平洋保险</t>
  </si>
  <si>
    <t>AGUZA0047225Q050000T</t>
  </si>
  <si>
    <t>佛山美神养殖有限公司</t>
  </si>
  <si>
    <t>能繁母猪养殖保险</t>
  </si>
  <si>
    <t>更合镇</t>
  </si>
  <si>
    <t>AGUZA0047225Q050001R</t>
  </si>
  <si>
    <t>佛山市高明区源睿农业科技有限公司</t>
  </si>
  <si>
    <t>明城镇</t>
  </si>
  <si>
    <t>AGUZA0047225Q050002C</t>
  </si>
  <si>
    <t>佛山市高明区谷维养殖场</t>
  </si>
  <si>
    <t>杨和镇</t>
  </si>
  <si>
    <t>AGUZA0047225Q050003A</t>
  </si>
  <si>
    <t>佛山市高明区杨和镇均记和兴畜牧水产养殖有限公司</t>
  </si>
  <si>
    <t>AGUZA0047225Q050004Y</t>
  </si>
  <si>
    <t>佛山市森信农业有限公司</t>
  </si>
  <si>
    <t>AGUZA0047225Q050005W</t>
  </si>
  <si>
    <t>佛山杨丰农牧科技有限公司</t>
  </si>
  <si>
    <t>AGUZA0047225Q050006H</t>
  </si>
  <si>
    <t>广东省佛山市加育农牧有限公司</t>
  </si>
  <si>
    <t>AGUZA0047225Q050007F</t>
  </si>
  <si>
    <t>佛山市高明区常加农牧有限公司</t>
  </si>
  <si>
    <t>AGUZA0047225Q050008D</t>
  </si>
  <si>
    <t>佛山市高明区杨和镇均记和兴畜牧水产养殖有限公司井头分公司</t>
  </si>
  <si>
    <t>AGUZA0047225Q050009B</t>
  </si>
  <si>
    <t>佛山市高明区昌健农牧有限公司</t>
  </si>
  <si>
    <t>AGUZA0076825Q050035B</t>
  </si>
  <si>
    <t>仔猪养殖保险</t>
  </si>
  <si>
    <t>AGUZA0076825Q050037J</t>
  </si>
  <si>
    <t>AGUZA0076825Q050038U</t>
  </si>
  <si>
    <t>AGUZA0076825Q050040G</t>
  </si>
  <si>
    <t>AGUZA0076825Q050043J</t>
  </si>
  <si>
    <t>AGUZA0076825Q050044O</t>
  </si>
  <si>
    <t>AGUZA0076825Q050046L</t>
  </si>
  <si>
    <t>AGUZA0076825Q050050V</t>
  </si>
  <si>
    <t>AGUZA0076825Q050051F</t>
  </si>
  <si>
    <t>AGUZA0076825Q050029X</t>
  </si>
  <si>
    <t>佛山市宝小韦农牧科技有限公司</t>
  </si>
  <si>
    <t>育肥猪养殖保险</t>
  </si>
  <si>
    <t>AGUZA0076825Q050030A</t>
  </si>
  <si>
    <t>佛山市高明区更合镇林志兴养殖场</t>
  </si>
  <si>
    <t>林志兴</t>
  </si>
  <si>
    <t>AGUZA0076825Q050031L</t>
  </si>
  <si>
    <t>佛山市高明区更合镇顺畅养殖场</t>
  </si>
  <si>
    <t>刘照雄</t>
  </si>
  <si>
    <t>AGUZA0076825Q050032W</t>
  </si>
  <si>
    <t>佛山市高明区联丰农业养殖有限公司</t>
  </si>
  <si>
    <t>AGUZA0076825Q050041L</t>
  </si>
  <si>
    <t>AGUZA0076825Q050045T</t>
  </si>
  <si>
    <t>佛山市高明区裕丰生猪养殖场</t>
  </si>
  <si>
    <t>朱伟添</t>
  </si>
  <si>
    <t>AGUZA0076825Q050022E</t>
  </si>
  <si>
    <t>佛山市高明区更合镇万家兴养猪场</t>
  </si>
  <si>
    <t>谭仲英</t>
  </si>
  <si>
    <t>AGUZA0076825Q050023Q</t>
  </si>
  <si>
    <t>AGUZA0076825Q050024C</t>
  </si>
  <si>
    <t>AGUZA0076825Q050025O</t>
  </si>
  <si>
    <t>AGUZA0076825Q050026A</t>
  </si>
  <si>
    <t>佛山市高明区更合镇合记和兴猪场</t>
  </si>
  <si>
    <t>刘凯</t>
  </si>
  <si>
    <t>AGUZA0076825Q050027M</t>
  </si>
  <si>
    <t>佛山市高明区协力农业科技有限公司</t>
  </si>
  <si>
    <t>AGUZA0076825Q050042R</t>
  </si>
  <si>
    <t>AGUZA0051725Q050088I</t>
  </si>
  <si>
    <t>刘柏华</t>
  </si>
  <si>
    <t>水稻种植保险</t>
  </si>
  <si>
    <t>AGUZA0051725Q050089R</t>
  </si>
  <si>
    <t>黎国雄</t>
  </si>
  <si>
    <t>荷城街道</t>
  </si>
  <si>
    <t>AGUZA0051725Q050090N</t>
  </si>
  <si>
    <t>甘广明</t>
  </si>
  <si>
    <t>AGUZA0051725Q050091J</t>
  </si>
  <si>
    <t>广东鑫欣农业科技有限公司</t>
  </si>
  <si>
    <t>AGUZA0051725Q050092F</t>
  </si>
  <si>
    <t>江润林</t>
  </si>
  <si>
    <t>AGUZA0051725Q050093B</t>
  </si>
  <si>
    <t>李伟玲</t>
  </si>
  <si>
    <t>AGUZA0051725Q050094X</t>
  </si>
  <si>
    <t>麦志兴</t>
  </si>
  <si>
    <t>AGUZA0051725Q050095T</t>
  </si>
  <si>
    <t>黎伟岳</t>
  </si>
  <si>
    <t>AGUZA0051725Q050096P</t>
  </si>
  <si>
    <t>广东银鹏农业发展有限公司</t>
  </si>
  <si>
    <t>AGUZA0051725Q050097L</t>
  </si>
  <si>
    <t>江雁平</t>
  </si>
  <si>
    <t>AGUZA0051725Q050098H</t>
  </si>
  <si>
    <t>何馨宇</t>
  </si>
  <si>
    <t>AGUZA0064A25Q050000J</t>
  </si>
  <si>
    <t>麦连发</t>
  </si>
  <si>
    <t>水稻完全成本保险</t>
  </si>
  <si>
    <t>太平洋公司合计</t>
  </si>
  <si>
    <t>人保财险</t>
  </si>
  <si>
    <t>P7CU20254406N000000007</t>
  </si>
  <si>
    <t>夏强方</t>
  </si>
  <si>
    <t>水产养殖</t>
  </si>
  <si>
    <t>PH1J20254406N000000009</t>
  </si>
  <si>
    <t>佛山市高明区优葛农业产业开发有限公司</t>
  </si>
  <si>
    <t>岭南水果</t>
  </si>
  <si>
    <t>PH1J20254406N000000010</t>
  </si>
  <si>
    <t>谭文中</t>
  </si>
  <si>
    <t>P7CU20254406N000000008</t>
  </si>
  <si>
    <t>佛山市高明区杰大水产养殖有限公司</t>
  </si>
  <si>
    <t>P7DX20254406N000000008</t>
  </si>
  <si>
    <t>佛山市高明区顺盈家禽有限公司</t>
  </si>
  <si>
    <t>肉鸡</t>
  </si>
  <si>
    <t>P7CU20254406N000000010</t>
  </si>
  <si>
    <t>佛山市高明区鹏力农业科技有限公司</t>
  </si>
  <si>
    <t>P7CU20254406N000000009</t>
  </si>
  <si>
    <t>谭继权</t>
  </si>
  <si>
    <t>P7DX20254406N000000009</t>
  </si>
  <si>
    <t>P7DX20254406N000000010</t>
  </si>
  <si>
    <t>P7CU20254406N000000011</t>
  </si>
  <si>
    <t>李宝辉</t>
  </si>
  <si>
    <t>P6SD20254406N000000137</t>
  </si>
  <si>
    <t>淡水水产养殖创新保险</t>
  </si>
  <si>
    <t>P6SO20254406N000000003</t>
  </si>
  <si>
    <t>佛山市高明区宁汇肉联食品有限公司</t>
  </si>
  <si>
    <t>生猪菜篮子供应保险</t>
  </si>
  <si>
    <t>人保公司合计</t>
  </si>
  <si>
    <t>全区总计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</si>
</sst>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/>
    </xf>
    <xf numFmtId="43" fontId="1" fillId="2" borderId="0" xfId="13" applyFont="1" applyFill="1" applyAlignment="1">
      <alignment horizontal="center" vertical="center"/>
    </xf>
    <xf numFmtId="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13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1" fillId="2" borderId="1" xfId="13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7" fontId="2" fillId="2" borderId="1" xfId="1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1" fillId="2" borderId="1" xfId="13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2" fillId="2" borderId="1" xfId="13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9"/>
  <sheetViews>
    <sheetView tabSelected="1" zoomScale="80" zoomScaleNormal="80" workbookViewId="0">
      <pane ySplit="4" topLeftCell="A61" activePane="bottomLeft" state="frozen"/>
      <selection/>
      <selection pane="bottomLeft" activeCell="A50" sqref="A50:A67"/>
    </sheetView>
  </sheetViews>
  <sheetFormatPr defaultColWidth="8.54166666666667" defaultRowHeight="18"/>
  <cols>
    <col min="1" max="1" width="5.81666666666667" style="1" customWidth="1"/>
    <col min="2" max="2" width="17.8083333333333" style="1" customWidth="1"/>
    <col min="3" max="3" width="29.6833333333333" style="3" customWidth="1"/>
    <col min="4" max="5" width="25.625" style="4" customWidth="1"/>
    <col min="6" max="6" width="16.5583333333333" style="4" customWidth="1"/>
    <col min="7" max="7" width="14.5333333333333" style="5" customWidth="1"/>
    <col min="8" max="11" width="16.625" style="6" customWidth="1"/>
    <col min="12" max="13" width="16.625" style="7" customWidth="1"/>
    <col min="14" max="14" width="16.625" style="6" customWidth="1"/>
    <col min="15" max="15" width="13.9" style="1" customWidth="1"/>
    <col min="16" max="16384" width="8.54166666666667" style="1"/>
  </cols>
  <sheetData>
    <row r="1" ht="28" customHeight="1" spans="1:2">
      <c r="A1" s="8" t="s">
        <v>0</v>
      </c>
      <c r="B1" s="8"/>
    </row>
    <row r="2" s="1" customFormat="1" ht="60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36" customHeight="1" spans="1:15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20" t="s">
        <v>7</v>
      </c>
      <c r="G3" s="12" t="s">
        <v>8</v>
      </c>
      <c r="H3" s="10" t="s">
        <v>9</v>
      </c>
      <c r="I3" s="10"/>
      <c r="J3" s="10"/>
      <c r="K3" s="10"/>
      <c r="L3" s="10"/>
      <c r="M3" s="10"/>
      <c r="N3" s="10"/>
      <c r="O3" s="10" t="s">
        <v>10</v>
      </c>
    </row>
    <row r="4" s="2" customFormat="1" ht="53" customHeight="1" spans="1:15">
      <c r="A4" s="10"/>
      <c r="B4" s="10"/>
      <c r="C4" s="11"/>
      <c r="D4" s="12"/>
      <c r="E4" s="12"/>
      <c r="F4" s="20"/>
      <c r="G4" s="12"/>
      <c r="H4" s="21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0"/>
    </row>
    <row r="5" s="1" customFormat="1" ht="50" customHeight="1" spans="1:15">
      <c r="A5" s="13">
        <f t="shared" ref="A5:A23" si="0">ROW()-4</f>
        <v>1</v>
      </c>
      <c r="B5" s="14" t="s">
        <v>18</v>
      </c>
      <c r="C5" s="14" t="s">
        <v>19</v>
      </c>
      <c r="D5" s="15" t="s">
        <v>20</v>
      </c>
      <c r="E5" s="14" t="s">
        <v>20</v>
      </c>
      <c r="F5" s="15" t="s">
        <v>21</v>
      </c>
      <c r="G5" s="22">
        <v>4679</v>
      </c>
      <c r="H5" s="23">
        <v>818825</v>
      </c>
      <c r="I5" s="23">
        <v>327530</v>
      </c>
      <c r="J5" s="29">
        <v>0</v>
      </c>
      <c r="K5" s="23">
        <v>176047.38</v>
      </c>
      <c r="L5" s="23">
        <v>158442.64</v>
      </c>
      <c r="M5" s="30">
        <v>105628.42</v>
      </c>
      <c r="N5" s="23">
        <v>51176.56</v>
      </c>
      <c r="O5" s="15" t="s">
        <v>22</v>
      </c>
    </row>
    <row r="6" s="1" customFormat="1" ht="50" customHeight="1" spans="1:15">
      <c r="A6" s="13">
        <f t="shared" si="0"/>
        <v>2</v>
      </c>
      <c r="B6" s="14" t="s">
        <v>18</v>
      </c>
      <c r="C6" s="14" t="s">
        <v>23</v>
      </c>
      <c r="D6" s="15" t="s">
        <v>24</v>
      </c>
      <c r="E6" s="14" t="s">
        <v>24</v>
      </c>
      <c r="F6" s="15" t="s">
        <v>21</v>
      </c>
      <c r="G6" s="22">
        <v>284</v>
      </c>
      <c r="H6" s="23">
        <v>49700</v>
      </c>
      <c r="I6" s="23">
        <v>19880</v>
      </c>
      <c r="J6" s="29">
        <v>0</v>
      </c>
      <c r="K6" s="23">
        <v>10685.5</v>
      </c>
      <c r="L6" s="23">
        <v>9616.95</v>
      </c>
      <c r="M6" s="30">
        <v>6411.3</v>
      </c>
      <c r="N6" s="23">
        <v>3106.25</v>
      </c>
      <c r="O6" s="15" t="s">
        <v>25</v>
      </c>
    </row>
    <row r="7" s="1" customFormat="1" ht="50" customHeight="1" spans="1:15">
      <c r="A7" s="13">
        <f t="shared" si="0"/>
        <v>3</v>
      </c>
      <c r="B7" s="14" t="s">
        <v>18</v>
      </c>
      <c r="C7" s="14" t="s">
        <v>26</v>
      </c>
      <c r="D7" s="15" t="s">
        <v>27</v>
      </c>
      <c r="E7" s="14" t="s">
        <v>27</v>
      </c>
      <c r="F7" s="15" t="s">
        <v>21</v>
      </c>
      <c r="G7" s="22">
        <v>579</v>
      </c>
      <c r="H7" s="23">
        <v>101325</v>
      </c>
      <c r="I7" s="23">
        <v>40530</v>
      </c>
      <c r="J7" s="29">
        <v>0</v>
      </c>
      <c r="K7" s="23">
        <v>21784.88</v>
      </c>
      <c r="L7" s="23">
        <v>19606.39</v>
      </c>
      <c r="M7" s="30">
        <v>13070.92</v>
      </c>
      <c r="N7" s="23">
        <v>6332.81</v>
      </c>
      <c r="O7" s="15" t="s">
        <v>28</v>
      </c>
    </row>
    <row r="8" s="1" customFormat="1" ht="50" customHeight="1" spans="1:15">
      <c r="A8" s="13">
        <f t="shared" si="0"/>
        <v>4</v>
      </c>
      <c r="B8" s="14" t="s">
        <v>18</v>
      </c>
      <c r="C8" s="14" t="s">
        <v>29</v>
      </c>
      <c r="D8" s="15" t="s">
        <v>30</v>
      </c>
      <c r="E8" s="14" t="s">
        <v>30</v>
      </c>
      <c r="F8" s="15" t="s">
        <v>21</v>
      </c>
      <c r="G8" s="22">
        <v>298</v>
      </c>
      <c r="H8" s="23">
        <v>52150</v>
      </c>
      <c r="I8" s="23">
        <v>20859.99</v>
      </c>
      <c r="J8" s="29">
        <v>0</v>
      </c>
      <c r="K8" s="23">
        <v>11212.25</v>
      </c>
      <c r="L8" s="23">
        <v>10091.03</v>
      </c>
      <c r="M8" s="30">
        <v>6727.35</v>
      </c>
      <c r="N8" s="23">
        <v>3259.38</v>
      </c>
      <c r="O8" s="15" t="s">
        <v>28</v>
      </c>
    </row>
    <row r="9" s="1" customFormat="1" ht="50" customHeight="1" spans="1:15">
      <c r="A9" s="13">
        <f t="shared" si="0"/>
        <v>5</v>
      </c>
      <c r="B9" s="14" t="s">
        <v>18</v>
      </c>
      <c r="C9" s="14" t="s">
        <v>31</v>
      </c>
      <c r="D9" s="15" t="s">
        <v>32</v>
      </c>
      <c r="E9" s="14" t="s">
        <v>32</v>
      </c>
      <c r="F9" s="15" t="s">
        <v>21</v>
      </c>
      <c r="G9" s="22">
        <v>122</v>
      </c>
      <c r="H9" s="23">
        <v>21350</v>
      </c>
      <c r="I9" s="23">
        <v>8539.99</v>
      </c>
      <c r="J9" s="29">
        <v>0</v>
      </c>
      <c r="K9" s="23">
        <v>4590.25</v>
      </c>
      <c r="L9" s="23">
        <v>4131.23</v>
      </c>
      <c r="M9" s="30">
        <v>2754.15</v>
      </c>
      <c r="N9" s="23">
        <v>1334.38</v>
      </c>
      <c r="O9" s="15" t="s">
        <v>22</v>
      </c>
    </row>
    <row r="10" s="1" customFormat="1" ht="50" customHeight="1" spans="1:15">
      <c r="A10" s="13">
        <f t="shared" si="0"/>
        <v>6</v>
      </c>
      <c r="B10" s="14" t="s">
        <v>18</v>
      </c>
      <c r="C10" s="14" t="s">
        <v>33</v>
      </c>
      <c r="D10" s="15" t="s">
        <v>34</v>
      </c>
      <c r="E10" s="14" t="s">
        <v>34</v>
      </c>
      <c r="F10" s="15" t="s">
        <v>21</v>
      </c>
      <c r="G10" s="22">
        <v>804</v>
      </c>
      <c r="H10" s="23">
        <v>140700</v>
      </c>
      <c r="I10" s="23">
        <v>56280</v>
      </c>
      <c r="J10" s="29">
        <v>0</v>
      </c>
      <c r="K10" s="23">
        <v>30250.5</v>
      </c>
      <c r="L10" s="23">
        <v>27225.45</v>
      </c>
      <c r="M10" s="30">
        <v>18150.3</v>
      </c>
      <c r="N10" s="23">
        <v>8793.75</v>
      </c>
      <c r="O10" s="15" t="s">
        <v>28</v>
      </c>
    </row>
    <row r="11" s="1" customFormat="1" ht="50" customHeight="1" spans="1:15">
      <c r="A11" s="13">
        <f t="shared" si="0"/>
        <v>7</v>
      </c>
      <c r="B11" s="14" t="s">
        <v>18</v>
      </c>
      <c r="C11" s="14" t="s">
        <v>35</v>
      </c>
      <c r="D11" s="15" t="s">
        <v>36</v>
      </c>
      <c r="E11" s="14" t="s">
        <v>36</v>
      </c>
      <c r="F11" s="15" t="s">
        <v>21</v>
      </c>
      <c r="G11" s="22">
        <v>250</v>
      </c>
      <c r="H11" s="23">
        <v>43750</v>
      </c>
      <c r="I11" s="23">
        <v>17499.99</v>
      </c>
      <c r="J11" s="29">
        <v>0</v>
      </c>
      <c r="K11" s="23">
        <v>9406.25</v>
      </c>
      <c r="L11" s="23">
        <v>8465.63</v>
      </c>
      <c r="M11" s="30">
        <v>5643.75</v>
      </c>
      <c r="N11" s="23">
        <v>2734.38</v>
      </c>
      <c r="O11" s="15" t="s">
        <v>28</v>
      </c>
    </row>
    <row r="12" s="1" customFormat="1" ht="50" customHeight="1" spans="1:15">
      <c r="A12" s="13">
        <f t="shared" si="0"/>
        <v>8</v>
      </c>
      <c r="B12" s="14" t="s">
        <v>18</v>
      </c>
      <c r="C12" s="14" t="s">
        <v>37</v>
      </c>
      <c r="D12" s="15" t="s">
        <v>38</v>
      </c>
      <c r="E12" s="14" t="s">
        <v>38</v>
      </c>
      <c r="F12" s="15" t="s">
        <v>21</v>
      </c>
      <c r="G12" s="22">
        <v>702</v>
      </c>
      <c r="H12" s="23">
        <v>122850</v>
      </c>
      <c r="I12" s="23">
        <v>49139.99</v>
      </c>
      <c r="J12" s="29">
        <v>0</v>
      </c>
      <c r="K12" s="23">
        <v>26412.75</v>
      </c>
      <c r="L12" s="23">
        <v>23771.48</v>
      </c>
      <c r="M12" s="30">
        <v>15847.65</v>
      </c>
      <c r="N12" s="23">
        <v>7678.13</v>
      </c>
      <c r="O12" s="15" t="s">
        <v>22</v>
      </c>
    </row>
    <row r="13" s="1" customFormat="1" ht="50" customHeight="1" spans="1:15">
      <c r="A13" s="13">
        <f t="shared" si="0"/>
        <v>9</v>
      </c>
      <c r="B13" s="14" t="s">
        <v>18</v>
      </c>
      <c r="C13" s="14" t="s">
        <v>39</v>
      </c>
      <c r="D13" s="15" t="s">
        <v>40</v>
      </c>
      <c r="E13" s="14" t="s">
        <v>40</v>
      </c>
      <c r="F13" s="15" t="s">
        <v>21</v>
      </c>
      <c r="G13" s="22">
        <v>650</v>
      </c>
      <c r="H13" s="23">
        <v>113750</v>
      </c>
      <c r="I13" s="23">
        <v>45499.99</v>
      </c>
      <c r="J13" s="29">
        <v>0</v>
      </c>
      <c r="K13" s="23">
        <v>24456.25</v>
      </c>
      <c r="L13" s="23">
        <v>22010.63</v>
      </c>
      <c r="M13" s="30">
        <v>14673.75</v>
      </c>
      <c r="N13" s="23">
        <v>7109.38</v>
      </c>
      <c r="O13" s="15" t="s">
        <v>28</v>
      </c>
    </row>
    <row r="14" s="1" customFormat="1" ht="50" customHeight="1" spans="1:15">
      <c r="A14" s="13">
        <f t="shared" si="0"/>
        <v>10</v>
      </c>
      <c r="B14" s="14" t="s">
        <v>18</v>
      </c>
      <c r="C14" s="14" t="s">
        <v>41</v>
      </c>
      <c r="D14" s="15" t="s">
        <v>42</v>
      </c>
      <c r="E14" s="14" t="s">
        <v>42</v>
      </c>
      <c r="F14" s="15" t="s">
        <v>21</v>
      </c>
      <c r="G14" s="22">
        <v>1021</v>
      </c>
      <c r="H14" s="23">
        <v>178675</v>
      </c>
      <c r="I14" s="23">
        <v>71469.99</v>
      </c>
      <c r="J14" s="29">
        <v>0</v>
      </c>
      <c r="K14" s="23">
        <v>38415.13</v>
      </c>
      <c r="L14" s="23">
        <v>34573.61</v>
      </c>
      <c r="M14" s="30">
        <v>23049.08</v>
      </c>
      <c r="N14" s="23">
        <v>11167.19</v>
      </c>
      <c r="O14" s="15" t="s">
        <v>25</v>
      </c>
    </row>
    <row r="15" s="1" customFormat="1" ht="50" customHeight="1" spans="1:15">
      <c r="A15" s="13">
        <f>ROW()-4</f>
        <v>11</v>
      </c>
      <c r="B15" s="14" t="s">
        <v>18</v>
      </c>
      <c r="C15" s="14" t="s">
        <v>43</v>
      </c>
      <c r="D15" s="15" t="s">
        <v>32</v>
      </c>
      <c r="E15" s="14" t="s">
        <v>32</v>
      </c>
      <c r="F15" s="15" t="s">
        <v>44</v>
      </c>
      <c r="G15" s="22">
        <v>2562</v>
      </c>
      <c r="H15" s="23">
        <v>71736</v>
      </c>
      <c r="I15" s="23">
        <v>28694.4</v>
      </c>
      <c r="J15" s="29">
        <v>0</v>
      </c>
      <c r="K15" s="23">
        <v>15423.24</v>
      </c>
      <c r="L15" s="23">
        <v>13880.92</v>
      </c>
      <c r="M15" s="30">
        <v>9253.94</v>
      </c>
      <c r="N15" s="23">
        <v>4483.5</v>
      </c>
      <c r="O15" s="31" t="s">
        <v>22</v>
      </c>
    </row>
    <row r="16" s="1" customFormat="1" ht="50" customHeight="1" spans="1:15">
      <c r="A16" s="13">
        <f t="shared" ref="A16:A25" si="1">ROW()-4</f>
        <v>12</v>
      </c>
      <c r="B16" s="14" t="s">
        <v>18</v>
      </c>
      <c r="C16" s="14" t="s">
        <v>45</v>
      </c>
      <c r="D16" s="15" t="s">
        <v>27</v>
      </c>
      <c r="E16" s="14" t="s">
        <v>27</v>
      </c>
      <c r="F16" s="15" t="s">
        <v>44</v>
      </c>
      <c r="G16" s="22">
        <v>12159</v>
      </c>
      <c r="H16" s="23">
        <v>340452</v>
      </c>
      <c r="I16" s="23">
        <v>136180.8</v>
      </c>
      <c r="J16" s="29">
        <v>0</v>
      </c>
      <c r="K16" s="23">
        <v>73197.18</v>
      </c>
      <c r="L16" s="23">
        <v>65877.46</v>
      </c>
      <c r="M16" s="30">
        <v>43918.31</v>
      </c>
      <c r="N16" s="23">
        <v>21278.25</v>
      </c>
      <c r="O16" s="31" t="s">
        <v>28</v>
      </c>
    </row>
    <row r="17" s="1" customFormat="1" ht="50" customHeight="1" spans="1:15">
      <c r="A17" s="13">
        <f t="shared" si="1"/>
        <v>13</v>
      </c>
      <c r="B17" s="14" t="s">
        <v>18</v>
      </c>
      <c r="C17" s="14" t="s">
        <v>46</v>
      </c>
      <c r="D17" s="15" t="s">
        <v>30</v>
      </c>
      <c r="E17" s="14" t="s">
        <v>30</v>
      </c>
      <c r="F17" s="15" t="s">
        <v>44</v>
      </c>
      <c r="G17" s="22">
        <v>6258</v>
      </c>
      <c r="H17" s="23">
        <v>175224</v>
      </c>
      <c r="I17" s="23">
        <v>70089.6</v>
      </c>
      <c r="J17" s="29">
        <v>0</v>
      </c>
      <c r="K17" s="23">
        <v>37673.16</v>
      </c>
      <c r="L17" s="23">
        <v>33905.84</v>
      </c>
      <c r="M17" s="30">
        <v>22603.9</v>
      </c>
      <c r="N17" s="23">
        <v>10951.5</v>
      </c>
      <c r="O17" s="31" t="s">
        <v>28</v>
      </c>
    </row>
    <row r="18" s="1" customFormat="1" ht="50" customHeight="1" spans="1:15">
      <c r="A18" s="13">
        <f t="shared" si="1"/>
        <v>14</v>
      </c>
      <c r="B18" s="14" t="s">
        <v>18</v>
      </c>
      <c r="C18" s="14" t="s">
        <v>47</v>
      </c>
      <c r="D18" s="15" t="s">
        <v>24</v>
      </c>
      <c r="E18" s="14" t="s">
        <v>24</v>
      </c>
      <c r="F18" s="15" t="s">
        <v>44</v>
      </c>
      <c r="G18" s="22">
        <v>5964</v>
      </c>
      <c r="H18" s="23">
        <v>166992</v>
      </c>
      <c r="I18" s="23">
        <v>66796.8</v>
      </c>
      <c r="J18" s="29">
        <v>0</v>
      </c>
      <c r="K18" s="23">
        <v>35903.28</v>
      </c>
      <c r="L18" s="23">
        <v>32312.95</v>
      </c>
      <c r="M18" s="30">
        <v>21541.97</v>
      </c>
      <c r="N18" s="23">
        <v>10437</v>
      </c>
      <c r="O18" s="31" t="s">
        <v>25</v>
      </c>
    </row>
    <row r="19" s="1" customFormat="1" ht="50" customHeight="1" spans="1:15">
      <c r="A19" s="13">
        <f t="shared" si="1"/>
        <v>15</v>
      </c>
      <c r="B19" s="14" t="s">
        <v>18</v>
      </c>
      <c r="C19" s="14" t="s">
        <v>48</v>
      </c>
      <c r="D19" s="15" t="s">
        <v>34</v>
      </c>
      <c r="E19" s="14" t="s">
        <v>34</v>
      </c>
      <c r="F19" s="15" t="s">
        <v>44</v>
      </c>
      <c r="G19" s="22">
        <v>16884</v>
      </c>
      <c r="H19" s="23">
        <v>472752</v>
      </c>
      <c r="I19" s="23">
        <v>189100.8</v>
      </c>
      <c r="J19" s="29">
        <v>0</v>
      </c>
      <c r="K19" s="23">
        <v>101641.68</v>
      </c>
      <c r="L19" s="23">
        <v>91477.51</v>
      </c>
      <c r="M19" s="30">
        <v>60985.01</v>
      </c>
      <c r="N19" s="23">
        <v>29547</v>
      </c>
      <c r="O19" s="31" t="s">
        <v>28</v>
      </c>
    </row>
    <row r="20" s="1" customFormat="1" ht="50" customHeight="1" spans="1:15">
      <c r="A20" s="13">
        <f t="shared" si="1"/>
        <v>16</v>
      </c>
      <c r="B20" s="14" t="s">
        <v>18</v>
      </c>
      <c r="C20" s="14" t="s">
        <v>49</v>
      </c>
      <c r="D20" s="15" t="s">
        <v>36</v>
      </c>
      <c r="E20" s="14" t="s">
        <v>36</v>
      </c>
      <c r="F20" s="15" t="s">
        <v>44</v>
      </c>
      <c r="G20" s="22">
        <v>5250</v>
      </c>
      <c r="H20" s="23">
        <v>147000</v>
      </c>
      <c r="I20" s="23">
        <v>58800</v>
      </c>
      <c r="J20" s="29">
        <v>0</v>
      </c>
      <c r="K20" s="23">
        <v>31605</v>
      </c>
      <c r="L20" s="23">
        <v>28444.5</v>
      </c>
      <c r="M20" s="30">
        <v>18963</v>
      </c>
      <c r="N20" s="23">
        <v>9187.5</v>
      </c>
      <c r="O20" s="31" t="s">
        <v>28</v>
      </c>
    </row>
    <row r="21" s="1" customFormat="1" ht="50" customHeight="1" spans="1:15">
      <c r="A21" s="13">
        <f t="shared" si="1"/>
        <v>17</v>
      </c>
      <c r="B21" s="14" t="s">
        <v>18</v>
      </c>
      <c r="C21" s="14" t="s">
        <v>50</v>
      </c>
      <c r="D21" s="15" t="s">
        <v>38</v>
      </c>
      <c r="E21" s="14" t="s">
        <v>38</v>
      </c>
      <c r="F21" s="15" t="s">
        <v>44</v>
      </c>
      <c r="G21" s="22">
        <v>14742</v>
      </c>
      <c r="H21" s="23">
        <v>412776</v>
      </c>
      <c r="I21" s="23">
        <v>165110.4</v>
      </c>
      <c r="J21" s="29">
        <v>0</v>
      </c>
      <c r="K21" s="23">
        <v>88746.84</v>
      </c>
      <c r="L21" s="23">
        <v>79872.16</v>
      </c>
      <c r="M21" s="30">
        <v>53248.1</v>
      </c>
      <c r="N21" s="23">
        <v>25798.5</v>
      </c>
      <c r="O21" s="31" t="s">
        <v>22</v>
      </c>
    </row>
    <row r="22" s="1" customFormat="1" ht="50" customHeight="1" spans="1:15">
      <c r="A22" s="13">
        <f t="shared" si="1"/>
        <v>18</v>
      </c>
      <c r="B22" s="14" t="s">
        <v>18</v>
      </c>
      <c r="C22" s="14" t="s">
        <v>51</v>
      </c>
      <c r="D22" s="15" t="s">
        <v>40</v>
      </c>
      <c r="E22" s="14" t="s">
        <v>40</v>
      </c>
      <c r="F22" s="15" t="s">
        <v>44</v>
      </c>
      <c r="G22" s="22">
        <v>13650</v>
      </c>
      <c r="H22" s="23">
        <v>382200</v>
      </c>
      <c r="I22" s="23">
        <v>152880</v>
      </c>
      <c r="J22" s="29">
        <v>0</v>
      </c>
      <c r="K22" s="23">
        <v>82173</v>
      </c>
      <c r="L22" s="23">
        <v>73955.7</v>
      </c>
      <c r="M22" s="30">
        <v>49303.8</v>
      </c>
      <c r="N22" s="23">
        <v>23887.5</v>
      </c>
      <c r="O22" s="31" t="s">
        <v>28</v>
      </c>
    </row>
    <row r="23" s="1" customFormat="1" ht="50" customHeight="1" spans="1:15">
      <c r="A23" s="13">
        <f t="shared" si="1"/>
        <v>19</v>
      </c>
      <c r="B23" s="14" t="s">
        <v>18</v>
      </c>
      <c r="C23" s="16" t="s">
        <v>52</v>
      </c>
      <c r="D23" s="14" t="s">
        <v>42</v>
      </c>
      <c r="E23" s="14" t="s">
        <v>42</v>
      </c>
      <c r="F23" s="15" t="s">
        <v>44</v>
      </c>
      <c r="G23" s="22">
        <v>21441</v>
      </c>
      <c r="H23" s="23">
        <v>600348</v>
      </c>
      <c r="I23" s="23">
        <v>240139.2</v>
      </c>
      <c r="J23" s="29">
        <v>0</v>
      </c>
      <c r="K23" s="23">
        <v>129074.82</v>
      </c>
      <c r="L23" s="23">
        <v>116167.34</v>
      </c>
      <c r="M23" s="30">
        <v>77444.89</v>
      </c>
      <c r="N23" s="23">
        <v>37521.75</v>
      </c>
      <c r="O23" s="31" t="s">
        <v>25</v>
      </c>
    </row>
    <row r="24" s="1" customFormat="1" ht="50" customHeight="1" spans="1:15">
      <c r="A24" s="13">
        <f t="shared" si="1"/>
        <v>20</v>
      </c>
      <c r="B24" s="14" t="s">
        <v>18</v>
      </c>
      <c r="C24" s="16" t="s">
        <v>53</v>
      </c>
      <c r="D24" s="14" t="s">
        <v>54</v>
      </c>
      <c r="E24" s="14" t="s">
        <v>54</v>
      </c>
      <c r="F24" s="15" t="s">
        <v>55</v>
      </c>
      <c r="G24" s="22">
        <v>980</v>
      </c>
      <c r="H24" s="23">
        <v>55860</v>
      </c>
      <c r="I24" s="23">
        <v>22344</v>
      </c>
      <c r="J24" s="29">
        <v>0</v>
      </c>
      <c r="K24" s="23">
        <v>12009.9</v>
      </c>
      <c r="L24" s="23">
        <v>10808.91</v>
      </c>
      <c r="M24" s="30">
        <v>7205.94</v>
      </c>
      <c r="N24" s="23">
        <v>3491.25</v>
      </c>
      <c r="O24" s="31" t="s">
        <v>28</v>
      </c>
    </row>
    <row r="25" s="1" customFormat="1" ht="50" customHeight="1" spans="1:15">
      <c r="A25" s="13">
        <f t="shared" si="1"/>
        <v>21</v>
      </c>
      <c r="B25" s="14" t="s">
        <v>18</v>
      </c>
      <c r="C25" s="16" t="s">
        <v>56</v>
      </c>
      <c r="D25" s="14" t="s">
        <v>57</v>
      </c>
      <c r="E25" s="14" t="s">
        <v>58</v>
      </c>
      <c r="F25" s="15" t="s">
        <v>55</v>
      </c>
      <c r="G25" s="22">
        <v>600</v>
      </c>
      <c r="H25" s="23">
        <v>34200</v>
      </c>
      <c r="I25" s="23">
        <v>13680</v>
      </c>
      <c r="J25" s="29">
        <v>0</v>
      </c>
      <c r="K25" s="23">
        <v>7353</v>
      </c>
      <c r="L25" s="23">
        <v>6617.7</v>
      </c>
      <c r="M25" s="30">
        <v>4411.8</v>
      </c>
      <c r="N25" s="23">
        <v>2137.5</v>
      </c>
      <c r="O25" s="31" t="s">
        <v>22</v>
      </c>
    </row>
    <row r="26" s="1" customFormat="1" ht="50" customHeight="1" spans="1:15">
      <c r="A26" s="13">
        <f t="shared" ref="A26:A35" si="2">ROW()-4</f>
        <v>22</v>
      </c>
      <c r="B26" s="14" t="s">
        <v>18</v>
      </c>
      <c r="C26" s="16" t="s">
        <v>59</v>
      </c>
      <c r="D26" s="14" t="s">
        <v>60</v>
      </c>
      <c r="E26" s="14" t="s">
        <v>61</v>
      </c>
      <c r="F26" s="15" t="s">
        <v>55</v>
      </c>
      <c r="G26" s="22">
        <v>1728</v>
      </c>
      <c r="H26" s="23">
        <v>98496</v>
      </c>
      <c r="I26" s="23">
        <v>39398.4</v>
      </c>
      <c r="J26" s="29">
        <v>0</v>
      </c>
      <c r="K26" s="23">
        <v>21176.64</v>
      </c>
      <c r="L26" s="23">
        <v>19058.98</v>
      </c>
      <c r="M26" s="30">
        <v>12705.98</v>
      </c>
      <c r="N26" s="23">
        <v>6156</v>
      </c>
      <c r="O26" s="31" t="s">
        <v>22</v>
      </c>
    </row>
    <row r="27" s="1" customFormat="1" ht="50" customHeight="1" spans="1:15">
      <c r="A27" s="13">
        <f t="shared" si="2"/>
        <v>23</v>
      </c>
      <c r="B27" s="14" t="s">
        <v>18</v>
      </c>
      <c r="C27" s="16" t="s">
        <v>62</v>
      </c>
      <c r="D27" s="14" t="s">
        <v>63</v>
      </c>
      <c r="E27" s="14" t="s">
        <v>63</v>
      </c>
      <c r="F27" s="15" t="s">
        <v>55</v>
      </c>
      <c r="G27" s="22">
        <v>2300</v>
      </c>
      <c r="H27" s="23">
        <v>131100</v>
      </c>
      <c r="I27" s="23">
        <v>52440</v>
      </c>
      <c r="J27" s="29">
        <v>0</v>
      </c>
      <c r="K27" s="23">
        <v>28186.5</v>
      </c>
      <c r="L27" s="23">
        <v>25367.85</v>
      </c>
      <c r="M27" s="30">
        <v>16911.9</v>
      </c>
      <c r="N27" s="23">
        <v>8193.75</v>
      </c>
      <c r="O27" s="31" t="s">
        <v>28</v>
      </c>
    </row>
    <row r="28" s="1" customFormat="1" ht="50" customHeight="1" spans="1:15">
      <c r="A28" s="13">
        <f t="shared" si="2"/>
        <v>24</v>
      </c>
      <c r="B28" s="14" t="s">
        <v>18</v>
      </c>
      <c r="C28" s="16" t="s">
        <v>64</v>
      </c>
      <c r="D28" s="14" t="s">
        <v>30</v>
      </c>
      <c r="E28" s="14" t="s">
        <v>30</v>
      </c>
      <c r="F28" s="15" t="s">
        <v>55</v>
      </c>
      <c r="G28" s="22">
        <v>1000</v>
      </c>
      <c r="H28" s="23">
        <v>57000</v>
      </c>
      <c r="I28" s="23">
        <v>22800</v>
      </c>
      <c r="J28" s="29">
        <v>0</v>
      </c>
      <c r="K28" s="23">
        <v>12255</v>
      </c>
      <c r="L28" s="23">
        <v>11029.5</v>
      </c>
      <c r="M28" s="30">
        <v>7353</v>
      </c>
      <c r="N28" s="23">
        <v>3562.5</v>
      </c>
      <c r="O28" s="31" t="s">
        <v>28</v>
      </c>
    </row>
    <row r="29" s="1" customFormat="1" ht="50" customHeight="1" spans="1:15">
      <c r="A29" s="13">
        <f t="shared" si="2"/>
        <v>25</v>
      </c>
      <c r="B29" s="14" t="s">
        <v>18</v>
      </c>
      <c r="C29" s="16" t="s">
        <v>65</v>
      </c>
      <c r="D29" s="14" t="s">
        <v>66</v>
      </c>
      <c r="E29" s="14" t="s">
        <v>67</v>
      </c>
      <c r="F29" s="15" t="s">
        <v>55</v>
      </c>
      <c r="G29" s="22">
        <v>650</v>
      </c>
      <c r="H29" s="23">
        <v>37050</v>
      </c>
      <c r="I29" s="23">
        <v>14819.99</v>
      </c>
      <c r="J29" s="29">
        <v>0</v>
      </c>
      <c r="K29" s="23">
        <v>7965.75</v>
      </c>
      <c r="L29" s="23">
        <v>7169.18</v>
      </c>
      <c r="M29" s="30">
        <v>4779.45</v>
      </c>
      <c r="N29" s="23">
        <v>2315.63</v>
      </c>
      <c r="O29" s="31" t="s">
        <v>28</v>
      </c>
    </row>
    <row r="30" s="1" customFormat="1" ht="50" customHeight="1" spans="1:15">
      <c r="A30" s="13">
        <f t="shared" si="2"/>
        <v>26</v>
      </c>
      <c r="B30" s="14" t="s">
        <v>18</v>
      </c>
      <c r="C30" s="16" t="s">
        <v>68</v>
      </c>
      <c r="D30" s="14" t="s">
        <v>69</v>
      </c>
      <c r="E30" s="14" t="s">
        <v>70</v>
      </c>
      <c r="F30" s="15" t="s">
        <v>55</v>
      </c>
      <c r="G30" s="22">
        <v>518</v>
      </c>
      <c r="H30" s="23">
        <v>29526</v>
      </c>
      <c r="I30" s="23">
        <v>11810.39</v>
      </c>
      <c r="J30" s="29">
        <v>0</v>
      </c>
      <c r="K30" s="23">
        <v>6348.09</v>
      </c>
      <c r="L30" s="23">
        <v>5713.28</v>
      </c>
      <c r="M30" s="30">
        <v>3808.86</v>
      </c>
      <c r="N30" s="23">
        <v>1845.38</v>
      </c>
      <c r="O30" s="31" t="s">
        <v>22</v>
      </c>
    </row>
    <row r="31" s="1" customFormat="1" ht="50" customHeight="1" spans="1:15">
      <c r="A31" s="13">
        <f t="shared" si="2"/>
        <v>27</v>
      </c>
      <c r="B31" s="14" t="s">
        <v>18</v>
      </c>
      <c r="C31" s="16" t="s">
        <v>71</v>
      </c>
      <c r="D31" s="14" t="s">
        <v>24</v>
      </c>
      <c r="E31" s="14" t="s">
        <v>24</v>
      </c>
      <c r="F31" s="15" t="s">
        <v>55</v>
      </c>
      <c r="G31" s="22">
        <v>1132</v>
      </c>
      <c r="H31" s="23">
        <v>64524</v>
      </c>
      <c r="I31" s="23">
        <v>25809.6</v>
      </c>
      <c r="J31" s="29">
        <v>0</v>
      </c>
      <c r="K31" s="23">
        <v>13872.66</v>
      </c>
      <c r="L31" s="23">
        <v>12485.39</v>
      </c>
      <c r="M31" s="30">
        <v>8323.6</v>
      </c>
      <c r="N31" s="23">
        <v>4032.75</v>
      </c>
      <c r="O31" s="31" t="s">
        <v>25</v>
      </c>
    </row>
    <row r="32" s="1" customFormat="1" ht="50" customHeight="1" spans="1:15">
      <c r="A32" s="13">
        <f t="shared" si="2"/>
        <v>28</v>
      </c>
      <c r="B32" s="14" t="s">
        <v>18</v>
      </c>
      <c r="C32" s="16" t="s">
        <v>72</v>
      </c>
      <c r="D32" s="14" t="s">
        <v>32</v>
      </c>
      <c r="E32" s="14" t="s">
        <v>32</v>
      </c>
      <c r="F32" s="15" t="s">
        <v>55</v>
      </c>
      <c r="G32" s="22">
        <v>1349</v>
      </c>
      <c r="H32" s="23">
        <v>76893</v>
      </c>
      <c r="I32" s="23">
        <v>30757.21</v>
      </c>
      <c r="J32" s="29">
        <v>0</v>
      </c>
      <c r="K32" s="23">
        <v>16531.99</v>
      </c>
      <c r="L32" s="23">
        <v>14878.8</v>
      </c>
      <c r="M32" s="30">
        <v>9919.19</v>
      </c>
      <c r="N32" s="23">
        <v>4805.81</v>
      </c>
      <c r="O32" s="31" t="s">
        <v>22</v>
      </c>
    </row>
    <row r="33" s="1" customFormat="1" ht="50" customHeight="1" spans="1:15">
      <c r="A33" s="13">
        <f t="shared" si="2"/>
        <v>29</v>
      </c>
      <c r="B33" s="14" t="s">
        <v>18</v>
      </c>
      <c r="C33" s="16" t="s">
        <v>73</v>
      </c>
      <c r="D33" s="14" t="s">
        <v>36</v>
      </c>
      <c r="E33" s="14" t="s">
        <v>36</v>
      </c>
      <c r="F33" s="15" t="s">
        <v>55</v>
      </c>
      <c r="G33" s="22">
        <v>1097</v>
      </c>
      <c r="H33" s="23">
        <v>62529</v>
      </c>
      <c r="I33" s="23">
        <v>25011.6</v>
      </c>
      <c r="J33" s="29">
        <v>0</v>
      </c>
      <c r="K33" s="23">
        <v>13443.74</v>
      </c>
      <c r="L33" s="23">
        <v>12099.36</v>
      </c>
      <c r="M33" s="30">
        <v>8066.24</v>
      </c>
      <c r="N33" s="23">
        <v>3908.06</v>
      </c>
      <c r="O33" s="31" t="s">
        <v>28</v>
      </c>
    </row>
    <row r="34" s="1" customFormat="1" ht="50" customHeight="1" spans="1:15">
      <c r="A34" s="13">
        <f t="shared" si="2"/>
        <v>30</v>
      </c>
      <c r="B34" s="14" t="s">
        <v>18</v>
      </c>
      <c r="C34" s="16" t="s">
        <v>74</v>
      </c>
      <c r="D34" s="14" t="s">
        <v>75</v>
      </c>
      <c r="E34" s="14" t="s">
        <v>76</v>
      </c>
      <c r="F34" s="15" t="s">
        <v>55</v>
      </c>
      <c r="G34" s="22">
        <v>468</v>
      </c>
      <c r="H34" s="23">
        <v>26676</v>
      </c>
      <c r="I34" s="23">
        <v>10670.4</v>
      </c>
      <c r="J34" s="29">
        <v>0</v>
      </c>
      <c r="K34" s="23">
        <v>5735.34</v>
      </c>
      <c r="L34" s="23">
        <v>5161.81</v>
      </c>
      <c r="M34" s="30">
        <v>3441.2</v>
      </c>
      <c r="N34" s="23">
        <v>1667.25</v>
      </c>
      <c r="O34" s="31" t="s">
        <v>22</v>
      </c>
    </row>
    <row r="35" s="1" customFormat="1" ht="50" customHeight="1" spans="1:15">
      <c r="A35" s="13">
        <f t="shared" si="2"/>
        <v>31</v>
      </c>
      <c r="B35" s="14" t="s">
        <v>18</v>
      </c>
      <c r="C35" s="16" t="s">
        <v>77</v>
      </c>
      <c r="D35" s="14" t="s">
        <v>78</v>
      </c>
      <c r="E35" s="14" t="s">
        <v>78</v>
      </c>
      <c r="F35" s="15" t="s">
        <v>55</v>
      </c>
      <c r="G35" s="22">
        <v>536</v>
      </c>
      <c r="H35" s="23">
        <v>30552</v>
      </c>
      <c r="I35" s="23">
        <v>12220.8</v>
      </c>
      <c r="J35" s="29">
        <v>0</v>
      </c>
      <c r="K35" s="23">
        <v>6568.68</v>
      </c>
      <c r="L35" s="23">
        <v>5911.81</v>
      </c>
      <c r="M35" s="30">
        <v>3941.21</v>
      </c>
      <c r="N35" s="23">
        <v>1909.5</v>
      </c>
      <c r="O35" s="31" t="s">
        <v>25</v>
      </c>
    </row>
    <row r="36" s="1" customFormat="1" ht="50" customHeight="1" spans="1:15">
      <c r="A36" s="13">
        <f t="shared" ref="A36:A48" si="3">ROW()-4</f>
        <v>32</v>
      </c>
      <c r="B36" s="14" t="s">
        <v>18</v>
      </c>
      <c r="C36" s="16" t="s">
        <v>79</v>
      </c>
      <c r="D36" s="14" t="s">
        <v>54</v>
      </c>
      <c r="E36" s="14" t="s">
        <v>54</v>
      </c>
      <c r="F36" s="15" t="s">
        <v>55</v>
      </c>
      <c r="G36" s="22">
        <v>850</v>
      </c>
      <c r="H36" s="23">
        <v>48450</v>
      </c>
      <c r="I36" s="23">
        <v>19379.99</v>
      </c>
      <c r="J36" s="29">
        <v>0</v>
      </c>
      <c r="K36" s="23">
        <v>10416.75</v>
      </c>
      <c r="L36" s="23">
        <v>9375.08</v>
      </c>
      <c r="M36" s="30">
        <v>6250.05</v>
      </c>
      <c r="N36" s="23">
        <v>3028.13</v>
      </c>
      <c r="O36" s="31" t="s">
        <v>28</v>
      </c>
    </row>
    <row r="37" s="1" customFormat="1" ht="50" customHeight="1" spans="1:15">
      <c r="A37" s="13">
        <f t="shared" si="3"/>
        <v>33</v>
      </c>
      <c r="B37" s="14" t="s">
        <v>18</v>
      </c>
      <c r="C37" s="16" t="s">
        <v>80</v>
      </c>
      <c r="D37" s="14" t="s">
        <v>81</v>
      </c>
      <c r="E37" s="14" t="s">
        <v>81</v>
      </c>
      <c r="F37" s="15" t="s">
        <v>82</v>
      </c>
      <c r="G37" s="22">
        <v>428</v>
      </c>
      <c r="H37" s="23">
        <v>14980</v>
      </c>
      <c r="I37" s="23">
        <v>5243</v>
      </c>
      <c r="J37" s="29">
        <v>0</v>
      </c>
      <c r="K37" s="23">
        <v>3595.2</v>
      </c>
      <c r="L37" s="23">
        <v>3235.68</v>
      </c>
      <c r="M37" s="30">
        <v>2157.12</v>
      </c>
      <c r="N37" s="23">
        <v>749</v>
      </c>
      <c r="O37" s="31" t="s">
        <v>28</v>
      </c>
    </row>
    <row r="38" s="1" customFormat="1" ht="50" customHeight="1" spans="1:15">
      <c r="A38" s="13">
        <f t="shared" si="3"/>
        <v>34</v>
      </c>
      <c r="B38" s="14" t="s">
        <v>18</v>
      </c>
      <c r="C38" s="16" t="s">
        <v>83</v>
      </c>
      <c r="D38" s="14" t="s">
        <v>84</v>
      </c>
      <c r="E38" s="14" t="s">
        <v>84</v>
      </c>
      <c r="F38" s="15" t="s">
        <v>82</v>
      </c>
      <c r="G38" s="22">
        <v>186.45</v>
      </c>
      <c r="H38" s="23">
        <v>6525.75</v>
      </c>
      <c r="I38" s="23">
        <v>2284.01</v>
      </c>
      <c r="J38" s="29">
        <v>0</v>
      </c>
      <c r="K38" s="23">
        <v>1566.18</v>
      </c>
      <c r="L38" s="23">
        <v>1409.56</v>
      </c>
      <c r="M38" s="30">
        <v>939.71</v>
      </c>
      <c r="N38" s="23">
        <v>326.29</v>
      </c>
      <c r="O38" s="31" t="s">
        <v>85</v>
      </c>
    </row>
    <row r="39" s="1" customFormat="1" ht="50" customHeight="1" spans="1:15">
      <c r="A39" s="13">
        <f t="shared" si="3"/>
        <v>35</v>
      </c>
      <c r="B39" s="14" t="s">
        <v>18</v>
      </c>
      <c r="C39" s="16" t="s">
        <v>86</v>
      </c>
      <c r="D39" s="14" t="s">
        <v>87</v>
      </c>
      <c r="E39" s="14" t="s">
        <v>87</v>
      </c>
      <c r="F39" s="15" t="s">
        <v>82</v>
      </c>
      <c r="G39" s="22">
        <v>192.82</v>
      </c>
      <c r="H39" s="23">
        <v>6748.7</v>
      </c>
      <c r="I39" s="23">
        <v>2362.04</v>
      </c>
      <c r="J39" s="29">
        <v>0</v>
      </c>
      <c r="K39" s="23">
        <v>1619.69</v>
      </c>
      <c r="L39" s="23">
        <v>1457.72</v>
      </c>
      <c r="M39" s="30">
        <v>971.81</v>
      </c>
      <c r="N39" s="23">
        <v>337.44</v>
      </c>
      <c r="O39" s="31" t="s">
        <v>85</v>
      </c>
    </row>
    <row r="40" s="1" customFormat="1" ht="50" customHeight="1" spans="1:15">
      <c r="A40" s="13">
        <f t="shared" si="3"/>
        <v>36</v>
      </c>
      <c r="B40" s="14" t="s">
        <v>18</v>
      </c>
      <c r="C40" s="16" t="s">
        <v>88</v>
      </c>
      <c r="D40" s="14" t="s">
        <v>89</v>
      </c>
      <c r="E40" s="14" t="s">
        <v>89</v>
      </c>
      <c r="F40" s="15" t="s">
        <v>82</v>
      </c>
      <c r="G40" s="22">
        <v>285.2</v>
      </c>
      <c r="H40" s="23">
        <v>9982</v>
      </c>
      <c r="I40" s="23">
        <v>3493.7</v>
      </c>
      <c r="J40" s="29">
        <v>0</v>
      </c>
      <c r="K40" s="23">
        <v>2395.68</v>
      </c>
      <c r="L40" s="23">
        <v>2156.11</v>
      </c>
      <c r="M40" s="30">
        <v>1437.41</v>
      </c>
      <c r="N40" s="23">
        <v>499.1</v>
      </c>
      <c r="O40" s="31" t="s">
        <v>85</v>
      </c>
    </row>
    <row r="41" s="1" customFormat="1" ht="50" customHeight="1" spans="1:15">
      <c r="A41" s="13">
        <f t="shared" si="3"/>
        <v>37</v>
      </c>
      <c r="B41" s="14" t="s">
        <v>18</v>
      </c>
      <c r="C41" s="16" t="s">
        <v>90</v>
      </c>
      <c r="D41" s="14" t="s">
        <v>91</v>
      </c>
      <c r="E41" s="14" t="s">
        <v>91</v>
      </c>
      <c r="F41" s="15" t="s">
        <v>82</v>
      </c>
      <c r="G41" s="22">
        <v>32</v>
      </c>
      <c r="H41" s="23">
        <v>1120</v>
      </c>
      <c r="I41" s="23">
        <v>392</v>
      </c>
      <c r="J41" s="29">
        <v>0</v>
      </c>
      <c r="K41" s="23">
        <v>268.8</v>
      </c>
      <c r="L41" s="23">
        <v>241.92</v>
      </c>
      <c r="M41" s="30">
        <v>161.28</v>
      </c>
      <c r="N41" s="23">
        <v>56</v>
      </c>
      <c r="O41" s="31" t="s">
        <v>28</v>
      </c>
    </row>
    <row r="42" s="1" customFormat="1" ht="50" customHeight="1" spans="1:15">
      <c r="A42" s="13">
        <f t="shared" si="3"/>
        <v>38</v>
      </c>
      <c r="B42" s="14" t="s">
        <v>18</v>
      </c>
      <c r="C42" s="16" t="s">
        <v>92</v>
      </c>
      <c r="D42" s="14" t="s">
        <v>93</v>
      </c>
      <c r="E42" s="14" t="s">
        <v>93</v>
      </c>
      <c r="F42" s="15" t="s">
        <v>82</v>
      </c>
      <c r="G42" s="22">
        <v>183.08</v>
      </c>
      <c r="H42" s="23">
        <v>6407.8</v>
      </c>
      <c r="I42" s="23">
        <v>2242.73</v>
      </c>
      <c r="J42" s="29">
        <v>0</v>
      </c>
      <c r="K42" s="23">
        <v>1537.87</v>
      </c>
      <c r="L42" s="23">
        <v>1384.08</v>
      </c>
      <c r="M42" s="30">
        <v>922.73</v>
      </c>
      <c r="N42" s="23">
        <v>320.39</v>
      </c>
      <c r="O42" s="31" t="s">
        <v>22</v>
      </c>
    </row>
    <row r="43" s="1" customFormat="1" ht="50" customHeight="1" spans="1:15">
      <c r="A43" s="13">
        <f t="shared" si="3"/>
        <v>39</v>
      </c>
      <c r="B43" s="14" t="s">
        <v>18</v>
      </c>
      <c r="C43" s="16" t="s">
        <v>94</v>
      </c>
      <c r="D43" s="14" t="s">
        <v>95</v>
      </c>
      <c r="E43" s="14" t="s">
        <v>95</v>
      </c>
      <c r="F43" s="15" t="s">
        <v>82</v>
      </c>
      <c r="G43" s="22">
        <v>163.33</v>
      </c>
      <c r="H43" s="23">
        <v>5716.55</v>
      </c>
      <c r="I43" s="23">
        <v>2000.79</v>
      </c>
      <c r="J43" s="29">
        <v>0</v>
      </c>
      <c r="K43" s="23">
        <v>1371.97</v>
      </c>
      <c r="L43" s="23">
        <v>1234.77</v>
      </c>
      <c r="M43" s="30">
        <v>823.19</v>
      </c>
      <c r="N43" s="23">
        <v>285.83</v>
      </c>
      <c r="O43" s="31" t="s">
        <v>22</v>
      </c>
    </row>
    <row r="44" s="1" customFormat="1" ht="50" customHeight="1" spans="1:15">
      <c r="A44" s="13">
        <f t="shared" si="3"/>
        <v>40</v>
      </c>
      <c r="B44" s="14" t="s">
        <v>18</v>
      </c>
      <c r="C44" s="16" t="s">
        <v>96</v>
      </c>
      <c r="D44" s="14" t="s">
        <v>97</v>
      </c>
      <c r="E44" s="14" t="s">
        <v>97</v>
      </c>
      <c r="F44" s="15" t="s">
        <v>82</v>
      </c>
      <c r="G44" s="22">
        <v>334.31</v>
      </c>
      <c r="H44" s="23">
        <v>11700.85</v>
      </c>
      <c r="I44" s="23">
        <v>4095.3</v>
      </c>
      <c r="J44" s="29">
        <v>0</v>
      </c>
      <c r="K44" s="23">
        <v>2808.2</v>
      </c>
      <c r="L44" s="23">
        <v>2527.38</v>
      </c>
      <c r="M44" s="30">
        <v>1684.93</v>
      </c>
      <c r="N44" s="23">
        <v>585.04</v>
      </c>
      <c r="O44" s="31" t="s">
        <v>22</v>
      </c>
    </row>
    <row r="45" s="1" customFormat="1" ht="50" customHeight="1" spans="1:15">
      <c r="A45" s="13">
        <f t="shared" si="3"/>
        <v>41</v>
      </c>
      <c r="B45" s="14" t="s">
        <v>18</v>
      </c>
      <c r="C45" s="16" t="s">
        <v>98</v>
      </c>
      <c r="D45" s="14" t="s">
        <v>99</v>
      </c>
      <c r="E45" s="14" t="s">
        <v>99</v>
      </c>
      <c r="F45" s="15" t="s">
        <v>82</v>
      </c>
      <c r="G45" s="22">
        <v>2670</v>
      </c>
      <c r="H45" s="23">
        <v>93450</v>
      </c>
      <c r="I45" s="23">
        <v>32707.5</v>
      </c>
      <c r="J45" s="29">
        <v>0</v>
      </c>
      <c r="K45" s="23">
        <v>22428</v>
      </c>
      <c r="L45" s="23">
        <v>20185.2</v>
      </c>
      <c r="M45" s="30">
        <v>13456.8</v>
      </c>
      <c r="N45" s="23">
        <v>4672.5</v>
      </c>
      <c r="O45" s="31" t="s">
        <v>25</v>
      </c>
    </row>
    <row r="46" s="1" customFormat="1" ht="50" customHeight="1" spans="1:15">
      <c r="A46" s="13">
        <f t="shared" si="3"/>
        <v>42</v>
      </c>
      <c r="B46" s="14" t="s">
        <v>18</v>
      </c>
      <c r="C46" s="16" t="s">
        <v>100</v>
      </c>
      <c r="D46" s="14" t="s">
        <v>101</v>
      </c>
      <c r="E46" s="14" t="s">
        <v>101</v>
      </c>
      <c r="F46" s="15" t="s">
        <v>82</v>
      </c>
      <c r="G46" s="22">
        <v>320.44</v>
      </c>
      <c r="H46" s="23">
        <v>11215.4</v>
      </c>
      <c r="I46" s="23">
        <v>3925.39</v>
      </c>
      <c r="J46" s="29">
        <v>0</v>
      </c>
      <c r="K46" s="23">
        <v>2691.7</v>
      </c>
      <c r="L46" s="23">
        <v>2422.53</v>
      </c>
      <c r="M46" s="30">
        <v>1615.01</v>
      </c>
      <c r="N46" s="23">
        <v>560.77</v>
      </c>
      <c r="O46" s="31" t="s">
        <v>85</v>
      </c>
    </row>
    <row r="47" s="1" customFormat="1" ht="50" customHeight="1" spans="1:15">
      <c r="A47" s="13">
        <f t="shared" si="3"/>
        <v>43</v>
      </c>
      <c r="B47" s="14" t="s">
        <v>18</v>
      </c>
      <c r="C47" s="16" t="s">
        <v>102</v>
      </c>
      <c r="D47" s="14" t="s">
        <v>103</v>
      </c>
      <c r="E47" s="14" t="s">
        <v>103</v>
      </c>
      <c r="F47" s="15" t="s">
        <v>82</v>
      </c>
      <c r="G47" s="22">
        <v>107.52</v>
      </c>
      <c r="H47" s="23">
        <v>3763.2</v>
      </c>
      <c r="I47" s="23">
        <v>1317.12</v>
      </c>
      <c r="J47" s="29">
        <v>0</v>
      </c>
      <c r="K47" s="23">
        <v>903.17</v>
      </c>
      <c r="L47" s="23">
        <v>812.85</v>
      </c>
      <c r="M47" s="30">
        <v>541.9</v>
      </c>
      <c r="N47" s="23">
        <v>188.16</v>
      </c>
      <c r="O47" s="31" t="s">
        <v>22</v>
      </c>
    </row>
    <row r="48" s="1" customFormat="1" ht="50" customHeight="1" spans="1:15">
      <c r="A48" s="13">
        <f t="shared" si="3"/>
        <v>44</v>
      </c>
      <c r="B48" s="14" t="s">
        <v>18</v>
      </c>
      <c r="C48" s="16" t="s">
        <v>104</v>
      </c>
      <c r="D48" s="14" t="s">
        <v>105</v>
      </c>
      <c r="E48" s="14" t="s">
        <v>105</v>
      </c>
      <c r="F48" s="15" t="s">
        <v>106</v>
      </c>
      <c r="G48" s="22">
        <v>527.47</v>
      </c>
      <c r="H48" s="23">
        <v>21098.8</v>
      </c>
      <c r="I48" s="23">
        <v>7384.58</v>
      </c>
      <c r="J48" s="29">
        <v>0</v>
      </c>
      <c r="K48" s="23">
        <v>3797.78</v>
      </c>
      <c r="L48" s="23">
        <v>3418.01</v>
      </c>
      <c r="M48" s="30">
        <v>2278.67</v>
      </c>
      <c r="N48" s="23">
        <v>4219.76</v>
      </c>
      <c r="O48" s="31" t="s">
        <v>22</v>
      </c>
    </row>
    <row r="49" s="2" customFormat="1" ht="50" customHeight="1" spans="1:15">
      <c r="A49" s="10"/>
      <c r="B49" s="17" t="s">
        <v>107</v>
      </c>
      <c r="C49" s="18"/>
      <c r="D49" s="18"/>
      <c r="E49" s="18"/>
      <c r="F49" s="24"/>
      <c r="G49" s="12"/>
      <c r="H49" s="25">
        <f t="shared" ref="H49:N49" si="4">SUM(H5:H48)</f>
        <v>5358120.05</v>
      </c>
      <c r="I49" s="25">
        <f t="shared" si="4"/>
        <v>2133612.48</v>
      </c>
      <c r="J49" s="25">
        <f t="shared" si="4"/>
        <v>0</v>
      </c>
      <c r="K49" s="25">
        <f t="shared" si="4"/>
        <v>1155547.62</v>
      </c>
      <c r="L49" s="25">
        <f t="shared" si="4"/>
        <v>1039992.88</v>
      </c>
      <c r="M49" s="25">
        <f t="shared" si="4"/>
        <v>693328.57</v>
      </c>
      <c r="N49" s="25">
        <f t="shared" si="4"/>
        <v>335638.5</v>
      </c>
      <c r="O49" s="10"/>
    </row>
    <row r="50" ht="50" customHeight="1" spans="1:15">
      <c r="A50" s="13">
        <v>45</v>
      </c>
      <c r="B50" s="15" t="s">
        <v>108</v>
      </c>
      <c r="C50" s="16" t="s">
        <v>109</v>
      </c>
      <c r="D50" s="19" t="s">
        <v>110</v>
      </c>
      <c r="E50" s="19" t="s">
        <v>110</v>
      </c>
      <c r="F50" s="15" t="s">
        <v>111</v>
      </c>
      <c r="G50" s="26">
        <v>88.79</v>
      </c>
      <c r="H50" s="27">
        <v>47946.6</v>
      </c>
      <c r="I50" s="29">
        <v>0</v>
      </c>
      <c r="J50" s="23">
        <v>2397.33</v>
      </c>
      <c r="K50" s="23">
        <v>8630.39</v>
      </c>
      <c r="L50" s="23">
        <v>7767.34</v>
      </c>
      <c r="M50" s="30">
        <v>5178.24</v>
      </c>
      <c r="N50" s="23">
        <v>23973.3</v>
      </c>
      <c r="O50" s="31" t="s">
        <v>25</v>
      </c>
    </row>
    <row r="51" ht="50" customHeight="1" spans="1:15">
      <c r="A51" s="13">
        <v>46</v>
      </c>
      <c r="B51" s="15" t="s">
        <v>108</v>
      </c>
      <c r="C51" s="16" t="s">
        <v>109</v>
      </c>
      <c r="D51" s="19" t="s">
        <v>110</v>
      </c>
      <c r="E51" s="19" t="s">
        <v>110</v>
      </c>
      <c r="F51" s="15" t="s">
        <v>111</v>
      </c>
      <c r="G51" s="26">
        <v>17.89</v>
      </c>
      <c r="H51" s="27">
        <v>9660.6</v>
      </c>
      <c r="I51" s="29">
        <v>0</v>
      </c>
      <c r="J51" s="23">
        <v>483.03</v>
      </c>
      <c r="K51" s="23">
        <v>1738.91</v>
      </c>
      <c r="L51" s="23">
        <v>1565.02</v>
      </c>
      <c r="M51" s="30">
        <v>1043.34</v>
      </c>
      <c r="N51" s="23">
        <v>4830.3</v>
      </c>
      <c r="O51" s="31" t="s">
        <v>25</v>
      </c>
    </row>
    <row r="52" ht="50" customHeight="1" spans="1:15">
      <c r="A52" s="13">
        <v>47</v>
      </c>
      <c r="B52" s="15" t="s">
        <v>108</v>
      </c>
      <c r="C52" s="16" t="s">
        <v>112</v>
      </c>
      <c r="D52" s="19" t="s">
        <v>113</v>
      </c>
      <c r="E52" s="19" t="s">
        <v>113</v>
      </c>
      <c r="F52" s="15" t="s">
        <v>114</v>
      </c>
      <c r="G52" s="26">
        <v>2107.96</v>
      </c>
      <c r="H52" s="27">
        <v>505910.4</v>
      </c>
      <c r="I52" s="29">
        <v>0</v>
      </c>
      <c r="J52" s="23">
        <v>25295.52</v>
      </c>
      <c r="K52" s="23">
        <v>111300.29</v>
      </c>
      <c r="L52" s="23">
        <v>100170.26</v>
      </c>
      <c r="M52" s="30">
        <v>66780.17</v>
      </c>
      <c r="N52" s="23">
        <v>202364.16</v>
      </c>
      <c r="O52" s="31" t="s">
        <v>28</v>
      </c>
    </row>
    <row r="53" ht="50" customHeight="1" spans="1:15">
      <c r="A53" s="13">
        <v>48</v>
      </c>
      <c r="B53" s="15" t="s">
        <v>108</v>
      </c>
      <c r="C53" s="16" t="s">
        <v>115</v>
      </c>
      <c r="D53" s="19" t="s">
        <v>116</v>
      </c>
      <c r="E53" s="19" t="s">
        <v>116</v>
      </c>
      <c r="F53" s="15" t="s">
        <v>114</v>
      </c>
      <c r="G53" s="26">
        <v>48</v>
      </c>
      <c r="H53" s="27">
        <v>11520</v>
      </c>
      <c r="I53" s="29">
        <v>0</v>
      </c>
      <c r="J53" s="23">
        <v>576</v>
      </c>
      <c r="K53" s="23">
        <v>2534.4</v>
      </c>
      <c r="L53" s="23">
        <v>2280.96</v>
      </c>
      <c r="M53" s="30">
        <v>1520.64</v>
      </c>
      <c r="N53" s="23">
        <v>4608</v>
      </c>
      <c r="O53" s="31" t="s">
        <v>22</v>
      </c>
    </row>
    <row r="54" ht="50" customHeight="1" spans="1:15">
      <c r="A54" s="13">
        <v>49</v>
      </c>
      <c r="B54" s="15" t="s">
        <v>108</v>
      </c>
      <c r="C54" s="16" t="s">
        <v>117</v>
      </c>
      <c r="D54" s="19" t="s">
        <v>118</v>
      </c>
      <c r="E54" s="19" t="s">
        <v>118</v>
      </c>
      <c r="F54" s="15" t="s">
        <v>111</v>
      </c>
      <c r="G54" s="26">
        <v>353.77</v>
      </c>
      <c r="H54" s="27">
        <v>191035.8</v>
      </c>
      <c r="I54" s="29">
        <v>0</v>
      </c>
      <c r="J54" s="23">
        <v>9551.79</v>
      </c>
      <c r="K54" s="23">
        <v>34386.44</v>
      </c>
      <c r="L54" s="23">
        <v>30947.8</v>
      </c>
      <c r="M54" s="30">
        <v>20631.87</v>
      </c>
      <c r="N54" s="23">
        <v>95517.9</v>
      </c>
      <c r="O54" s="31" t="s">
        <v>25</v>
      </c>
    </row>
    <row r="55" ht="50" customHeight="1" spans="1:15">
      <c r="A55" s="13">
        <v>50</v>
      </c>
      <c r="B55" s="15" t="s">
        <v>108</v>
      </c>
      <c r="C55" s="16" t="s">
        <v>117</v>
      </c>
      <c r="D55" s="19" t="s">
        <v>118</v>
      </c>
      <c r="E55" s="19" t="s">
        <v>118</v>
      </c>
      <c r="F55" s="15" t="s">
        <v>111</v>
      </c>
      <c r="G55" s="26">
        <v>414.37</v>
      </c>
      <c r="H55" s="27">
        <v>223759.8</v>
      </c>
      <c r="I55" s="29">
        <v>0</v>
      </c>
      <c r="J55" s="23">
        <v>11187.99</v>
      </c>
      <c r="K55" s="23">
        <v>40276.76</v>
      </c>
      <c r="L55" s="23">
        <v>36249.09</v>
      </c>
      <c r="M55" s="30">
        <v>24166.06</v>
      </c>
      <c r="N55" s="23">
        <v>111879.9</v>
      </c>
      <c r="O55" s="31" t="s">
        <v>25</v>
      </c>
    </row>
    <row r="56" ht="50" customHeight="1" spans="1:15">
      <c r="A56" s="13">
        <v>51</v>
      </c>
      <c r="B56" s="15" t="s">
        <v>108</v>
      </c>
      <c r="C56" s="16" t="s">
        <v>119</v>
      </c>
      <c r="D56" s="19" t="s">
        <v>120</v>
      </c>
      <c r="E56" s="19" t="s">
        <v>120</v>
      </c>
      <c r="F56" s="15" t="s">
        <v>121</v>
      </c>
      <c r="G56" s="26">
        <v>137256</v>
      </c>
      <c r="H56" s="27">
        <v>74118.24</v>
      </c>
      <c r="I56" s="29">
        <v>0</v>
      </c>
      <c r="J56" s="23">
        <v>3705.91</v>
      </c>
      <c r="K56" s="23">
        <v>16306.01</v>
      </c>
      <c r="L56" s="23">
        <v>14675.41</v>
      </c>
      <c r="M56" s="30">
        <v>9783.61</v>
      </c>
      <c r="N56" s="23">
        <v>29647.3</v>
      </c>
      <c r="O56" s="31" t="s">
        <v>25</v>
      </c>
    </row>
    <row r="57" ht="50" customHeight="1" spans="1:15">
      <c r="A57" s="13">
        <v>52</v>
      </c>
      <c r="B57" s="15" t="s">
        <v>108</v>
      </c>
      <c r="C57" s="16" t="s">
        <v>122</v>
      </c>
      <c r="D57" s="19" t="s">
        <v>123</v>
      </c>
      <c r="E57" s="19" t="s">
        <v>123</v>
      </c>
      <c r="F57" s="15" t="s">
        <v>111</v>
      </c>
      <c r="G57" s="26">
        <v>73.9</v>
      </c>
      <c r="H57" s="27">
        <v>39906</v>
      </c>
      <c r="I57" s="29">
        <v>0</v>
      </c>
      <c r="J57" s="23">
        <v>1995.3</v>
      </c>
      <c r="K57" s="23">
        <v>7183.08</v>
      </c>
      <c r="L57" s="23">
        <v>6464.77</v>
      </c>
      <c r="M57" s="30">
        <v>4309.85</v>
      </c>
      <c r="N57" s="23">
        <v>19953</v>
      </c>
      <c r="O57" s="31" t="s">
        <v>22</v>
      </c>
    </row>
    <row r="58" ht="50" customHeight="1" spans="1:15">
      <c r="A58" s="13">
        <v>53</v>
      </c>
      <c r="B58" s="15" t="s">
        <v>108</v>
      </c>
      <c r="C58" s="16" t="s">
        <v>124</v>
      </c>
      <c r="D58" s="19" t="s">
        <v>125</v>
      </c>
      <c r="E58" s="19" t="s">
        <v>125</v>
      </c>
      <c r="F58" s="15" t="s">
        <v>111</v>
      </c>
      <c r="G58" s="26">
        <v>87</v>
      </c>
      <c r="H58" s="27">
        <v>46980</v>
      </c>
      <c r="I58" s="29">
        <v>0</v>
      </c>
      <c r="J58" s="23">
        <v>2349</v>
      </c>
      <c r="K58" s="23">
        <v>8456.4</v>
      </c>
      <c r="L58" s="23">
        <v>7610.76</v>
      </c>
      <c r="M58" s="30">
        <v>5073.84</v>
      </c>
      <c r="N58" s="23">
        <v>23490</v>
      </c>
      <c r="O58" s="31" t="s">
        <v>85</v>
      </c>
    </row>
    <row r="59" ht="50" customHeight="1" spans="1:15">
      <c r="A59" s="13">
        <v>54</v>
      </c>
      <c r="B59" s="15" t="s">
        <v>108</v>
      </c>
      <c r="C59" s="16" t="s">
        <v>126</v>
      </c>
      <c r="D59" s="19" t="s">
        <v>120</v>
      </c>
      <c r="E59" s="19" t="s">
        <v>120</v>
      </c>
      <c r="F59" s="15" t="s">
        <v>121</v>
      </c>
      <c r="G59" s="26">
        <v>70442</v>
      </c>
      <c r="H59" s="27">
        <v>38038.68</v>
      </c>
      <c r="I59" s="29">
        <v>0</v>
      </c>
      <c r="J59" s="23">
        <v>1901.93</v>
      </c>
      <c r="K59" s="23">
        <v>8368.52</v>
      </c>
      <c r="L59" s="23">
        <v>7531.66</v>
      </c>
      <c r="M59" s="30">
        <v>5021.1</v>
      </c>
      <c r="N59" s="23">
        <v>15215.47</v>
      </c>
      <c r="O59" s="31" t="s">
        <v>25</v>
      </c>
    </row>
    <row r="60" ht="50" customHeight="1" spans="1:15">
      <c r="A60" s="13">
        <v>55</v>
      </c>
      <c r="B60" s="15" t="s">
        <v>108</v>
      </c>
      <c r="C60" s="16" t="s">
        <v>127</v>
      </c>
      <c r="D60" s="19" t="s">
        <v>120</v>
      </c>
      <c r="E60" s="19" t="s">
        <v>120</v>
      </c>
      <c r="F60" s="15" t="s">
        <v>121</v>
      </c>
      <c r="G60" s="26">
        <v>71442</v>
      </c>
      <c r="H60" s="27">
        <v>38578.68</v>
      </c>
      <c r="I60" s="29">
        <v>0</v>
      </c>
      <c r="J60" s="23">
        <v>1928.93</v>
      </c>
      <c r="K60" s="23">
        <v>8487.32</v>
      </c>
      <c r="L60" s="23">
        <v>7638.58</v>
      </c>
      <c r="M60" s="30">
        <v>5092.38</v>
      </c>
      <c r="N60" s="23">
        <v>15431.47</v>
      </c>
      <c r="O60" s="31" t="s">
        <v>25</v>
      </c>
    </row>
    <row r="61" ht="50" customHeight="1" spans="1:15">
      <c r="A61" s="13">
        <v>56</v>
      </c>
      <c r="B61" s="15" t="s">
        <v>108</v>
      </c>
      <c r="C61" s="16" t="s">
        <v>128</v>
      </c>
      <c r="D61" s="19" t="s">
        <v>129</v>
      </c>
      <c r="E61" s="19" t="s">
        <v>129</v>
      </c>
      <c r="F61" s="15" t="s">
        <v>111</v>
      </c>
      <c r="G61" s="26">
        <v>185.89</v>
      </c>
      <c r="H61" s="27">
        <v>100380.6</v>
      </c>
      <c r="I61" s="29">
        <v>0</v>
      </c>
      <c r="J61" s="23">
        <v>5019.03</v>
      </c>
      <c r="K61" s="23">
        <v>18068.51</v>
      </c>
      <c r="L61" s="23">
        <v>16261.66</v>
      </c>
      <c r="M61" s="30">
        <v>10841.1</v>
      </c>
      <c r="N61" s="23">
        <v>50190.3</v>
      </c>
      <c r="O61" s="31" t="s">
        <v>25</v>
      </c>
    </row>
    <row r="62" ht="50" customHeight="1" spans="1:15">
      <c r="A62" s="13">
        <v>57</v>
      </c>
      <c r="B62" s="15" t="s">
        <v>108</v>
      </c>
      <c r="C62" s="16" t="s">
        <v>128</v>
      </c>
      <c r="D62" s="19" t="s">
        <v>129</v>
      </c>
      <c r="E62" s="19" t="s">
        <v>129</v>
      </c>
      <c r="F62" s="15" t="s">
        <v>111</v>
      </c>
      <c r="G62" s="26">
        <v>43.3</v>
      </c>
      <c r="H62" s="27">
        <v>23382</v>
      </c>
      <c r="I62" s="29">
        <v>0</v>
      </c>
      <c r="J62" s="23">
        <v>1169.1</v>
      </c>
      <c r="K62" s="23">
        <v>4208.76</v>
      </c>
      <c r="L62" s="23">
        <v>3787.88</v>
      </c>
      <c r="M62" s="30">
        <v>2525.26</v>
      </c>
      <c r="N62" s="23">
        <v>11691</v>
      </c>
      <c r="O62" s="31" t="s">
        <v>25</v>
      </c>
    </row>
    <row r="63" ht="50" customHeight="1" spans="1:15">
      <c r="A63" s="13">
        <v>58</v>
      </c>
      <c r="B63" s="15" t="s">
        <v>108</v>
      </c>
      <c r="C63" s="16" t="s">
        <v>128</v>
      </c>
      <c r="D63" s="19" t="s">
        <v>129</v>
      </c>
      <c r="E63" s="19" t="s">
        <v>129</v>
      </c>
      <c r="F63" s="15" t="s">
        <v>111</v>
      </c>
      <c r="G63" s="28">
        <v>46.41</v>
      </c>
      <c r="H63" s="27">
        <v>25061.4</v>
      </c>
      <c r="I63" s="29">
        <v>0</v>
      </c>
      <c r="J63" s="29">
        <v>1253.07</v>
      </c>
      <c r="K63" s="23">
        <v>4511.05</v>
      </c>
      <c r="L63" s="23">
        <v>4059.95</v>
      </c>
      <c r="M63" s="30">
        <v>2706.63</v>
      </c>
      <c r="N63" s="23">
        <v>12530.7</v>
      </c>
      <c r="O63" s="31" t="s">
        <v>25</v>
      </c>
    </row>
    <row r="64" ht="50" customHeight="1" spans="1:15">
      <c r="A64" s="13">
        <v>59</v>
      </c>
      <c r="B64" s="15" t="s">
        <v>108</v>
      </c>
      <c r="C64" s="16" t="s">
        <v>130</v>
      </c>
      <c r="D64" s="14" t="s">
        <v>32</v>
      </c>
      <c r="E64" s="14" t="s">
        <v>32</v>
      </c>
      <c r="F64" s="15" t="s">
        <v>131</v>
      </c>
      <c r="G64" s="28">
        <v>65.52</v>
      </c>
      <c r="H64" s="27">
        <v>97231.68</v>
      </c>
      <c r="I64" s="29">
        <v>0</v>
      </c>
      <c r="J64" s="29">
        <v>0</v>
      </c>
      <c r="K64" s="23">
        <v>21390.97</v>
      </c>
      <c r="L64" s="23">
        <v>19251.87</v>
      </c>
      <c r="M64" s="30">
        <v>12834.58</v>
      </c>
      <c r="N64" s="23">
        <v>43754.26</v>
      </c>
      <c r="O64" s="31" t="s">
        <v>22</v>
      </c>
    </row>
    <row r="65" ht="50" customHeight="1" spans="1:15">
      <c r="A65" s="13">
        <v>60</v>
      </c>
      <c r="B65" s="15" t="s">
        <v>108</v>
      </c>
      <c r="C65" s="16" t="s">
        <v>130</v>
      </c>
      <c r="D65" s="14" t="s">
        <v>32</v>
      </c>
      <c r="E65" s="14" t="s">
        <v>32</v>
      </c>
      <c r="F65" s="15" t="s">
        <v>131</v>
      </c>
      <c r="G65" s="28">
        <v>106.99</v>
      </c>
      <c r="H65" s="27">
        <v>435877.26</v>
      </c>
      <c r="I65" s="29">
        <v>0</v>
      </c>
      <c r="J65" s="29">
        <v>0</v>
      </c>
      <c r="K65" s="23">
        <v>95892.99</v>
      </c>
      <c r="L65" s="23">
        <v>86303.7</v>
      </c>
      <c r="M65" s="30">
        <v>57535.8</v>
      </c>
      <c r="N65" s="23">
        <v>196144.77</v>
      </c>
      <c r="O65" s="31" t="s">
        <v>22</v>
      </c>
    </row>
    <row r="66" ht="50" customHeight="1" spans="1:15">
      <c r="A66" s="13">
        <v>61</v>
      </c>
      <c r="B66" s="15" t="s">
        <v>108</v>
      </c>
      <c r="C66" s="16" t="s">
        <v>130</v>
      </c>
      <c r="D66" s="14" t="s">
        <v>32</v>
      </c>
      <c r="E66" s="14" t="s">
        <v>32</v>
      </c>
      <c r="F66" s="15" t="s">
        <v>131</v>
      </c>
      <c r="G66" s="28">
        <v>125.48</v>
      </c>
      <c r="H66" s="27">
        <v>284588.64</v>
      </c>
      <c r="I66" s="29">
        <v>0</v>
      </c>
      <c r="J66" s="29">
        <v>0</v>
      </c>
      <c r="K66" s="23">
        <v>62609.5</v>
      </c>
      <c r="L66" s="23">
        <v>56348.55</v>
      </c>
      <c r="M66" s="30">
        <v>37565.7</v>
      </c>
      <c r="N66" s="23">
        <v>128064.89</v>
      </c>
      <c r="O66" s="31" t="s">
        <v>22</v>
      </c>
    </row>
    <row r="67" ht="50" customHeight="1" spans="1:15">
      <c r="A67" s="13">
        <v>62</v>
      </c>
      <c r="B67" s="15" t="s">
        <v>108</v>
      </c>
      <c r="C67" s="16" t="s">
        <v>132</v>
      </c>
      <c r="D67" s="14" t="s">
        <v>133</v>
      </c>
      <c r="E67" s="14" t="s">
        <v>133</v>
      </c>
      <c r="F67" s="15" t="s">
        <v>134</v>
      </c>
      <c r="G67" s="28">
        <v>195000</v>
      </c>
      <c r="H67" s="27">
        <v>2246400</v>
      </c>
      <c r="I67" s="29">
        <v>0</v>
      </c>
      <c r="J67" s="29">
        <v>0</v>
      </c>
      <c r="K67" s="23">
        <v>673920</v>
      </c>
      <c r="L67" s="23">
        <v>606528</v>
      </c>
      <c r="M67" s="30">
        <v>404352</v>
      </c>
      <c r="N67" s="23">
        <v>561600</v>
      </c>
      <c r="O67" s="31" t="s">
        <v>85</v>
      </c>
    </row>
    <row r="68" ht="50" customHeight="1" spans="1:15">
      <c r="A68" s="13"/>
      <c r="B68" s="32" t="s">
        <v>135</v>
      </c>
      <c r="C68" s="33"/>
      <c r="D68" s="33"/>
      <c r="E68" s="33"/>
      <c r="F68" s="34"/>
      <c r="G68" s="12"/>
      <c r="H68" s="25">
        <f>SUM(H50:H67)</f>
        <v>4440376.38</v>
      </c>
      <c r="I68" s="35">
        <f t="shared" ref="H68:N68" si="5">SUM(I50:I67)</f>
        <v>0</v>
      </c>
      <c r="J68" s="25">
        <f t="shared" si="5"/>
        <v>68813.93</v>
      </c>
      <c r="K68" s="25">
        <f t="shared" si="5"/>
        <v>1128270.3</v>
      </c>
      <c r="L68" s="25">
        <f t="shared" si="5"/>
        <v>1015443.26</v>
      </c>
      <c r="M68" s="25">
        <f t="shared" si="5"/>
        <v>676962.17</v>
      </c>
      <c r="N68" s="25">
        <f t="shared" si="5"/>
        <v>1550886.72</v>
      </c>
      <c r="O68" s="10"/>
    </row>
    <row r="69" ht="50" customHeight="1" spans="1:15">
      <c r="A69" s="13"/>
      <c r="B69" s="32" t="s">
        <v>136</v>
      </c>
      <c r="C69" s="33"/>
      <c r="D69" s="33"/>
      <c r="E69" s="33"/>
      <c r="F69" s="34"/>
      <c r="G69" s="12"/>
      <c r="H69" s="25">
        <f t="shared" ref="H69:N69" si="6">H49+H68</f>
        <v>9798496.43</v>
      </c>
      <c r="I69" s="25">
        <f t="shared" si="6"/>
        <v>2133612.48</v>
      </c>
      <c r="J69" s="25">
        <f t="shared" si="6"/>
        <v>68813.93</v>
      </c>
      <c r="K69" s="25">
        <f t="shared" si="6"/>
        <v>2283817.92</v>
      </c>
      <c r="L69" s="25">
        <f t="shared" si="6"/>
        <v>2055436.14</v>
      </c>
      <c r="M69" s="25">
        <f t="shared" si="6"/>
        <v>1370290.74</v>
      </c>
      <c r="N69" s="25">
        <f t="shared" si="6"/>
        <v>1886525.22</v>
      </c>
      <c r="O69" s="10"/>
    </row>
  </sheetData>
  <mergeCells count="14">
    <mergeCell ref="A1:B1"/>
    <mergeCell ref="A2:O2"/>
    <mergeCell ref="H3:N3"/>
    <mergeCell ref="B49:F49"/>
    <mergeCell ref="B68:F68"/>
    <mergeCell ref="B69:F69"/>
    <mergeCell ref="A3:A4"/>
    <mergeCell ref="B3:B4"/>
    <mergeCell ref="C3:C4"/>
    <mergeCell ref="D3:D4"/>
    <mergeCell ref="E3:E4"/>
    <mergeCell ref="F3:F4"/>
    <mergeCell ref="G3:G4"/>
    <mergeCell ref="O3:O4"/>
  </mergeCells>
  <pageMargins left="0.747916666666667" right="0.747916666666667" top="0.984027777777778" bottom="0.984027777777778" header="0.511805555555556" footer="0.511805555555556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吕慧欣1665715330877</dc:creator>
  <cp:lastModifiedBy>huawei</cp:lastModifiedBy>
  <dcterms:created xsi:type="dcterms:W3CDTF">2024-06-21T07:45:00Z</dcterms:created>
  <cp:lastPrinted>2024-10-01T04:27:00Z</cp:lastPrinted>
  <dcterms:modified xsi:type="dcterms:W3CDTF">2025-10-29T15:18:13Z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KSOReadingLayout">
    <vt:bool>true</vt:bool>
  </property>
  <property fmtid="{D5CDD505-2E9C-101B-9397-08002B2CF9AE}" pid="4" name="ICV">
    <vt:lpwstr>C4A6D0229BAB4530B55CAE6D478831BF_12</vt:lpwstr>
  </property>
</Properties>
</file>