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800" windowHeight="12510"/>
  </bookViews>
  <sheets>
    <sheet name="sheet1" sheetId="2" r:id="rId1"/>
  </sheets>
  <definedNames>
    <definedName name="_xlnm._FilterDatabase" localSheetId="0" hidden="1">sheet1!$A$4:$O$29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<sst xmlns="http://schemas.openxmlformats.org/spreadsheetml/2006/main" count="153" uniqueCount="70">
  <si>
    <t>附件：</t>
  </si>
  <si>
    <t>高明区2025年第四季度第二批政策性农业保险补贴信息公示表</t>
  </si>
  <si>
    <t>序号</t>
  </si>
  <si>
    <t>承保机构</t>
  </si>
  <si>
    <t>保单号</t>
  </si>
  <si>
    <t>投保人</t>
  </si>
  <si>
    <t>被保险人</t>
  </si>
  <si>
    <t>投保险种</t>
  </si>
  <si>
    <t>投保面积/投保数量（单位：亩、头、羽）</t>
  </si>
  <si>
    <t>保费（元）</t>
  </si>
  <si>
    <t>承保区域</t>
  </si>
  <si>
    <t>总保费</t>
  </si>
  <si>
    <t>中央财政补贴</t>
  </si>
  <si>
    <t>省级财政补贴</t>
  </si>
  <si>
    <t>市财政补贴</t>
  </si>
  <si>
    <t>区财政补贴</t>
  </si>
  <si>
    <t>镇财政补贴</t>
  </si>
  <si>
    <t>农户承担</t>
  </si>
  <si>
    <t>太平洋保险</t>
  </si>
  <si>
    <t>AGUZA0076825Q050028Y</t>
  </si>
  <si>
    <t>佛山市高明区明城镇纯良养殖场</t>
  </si>
  <si>
    <t>刘照雄</t>
  </si>
  <si>
    <t>育肥猪养殖保险</t>
  </si>
  <si>
    <t>明城镇</t>
  </si>
  <si>
    <t>AGUZA0076825Q050033G</t>
  </si>
  <si>
    <t>佛山美神养殖有限公司</t>
  </si>
  <si>
    <t>更合镇</t>
  </si>
  <si>
    <t>AGUZA0076825Q050036Z</t>
  </si>
  <si>
    <t>佛山市森信农业有限公司</t>
  </si>
  <si>
    <t>AGUZA0076825Q050039F</t>
  </si>
  <si>
    <t>佛山市高明区源睿农业科技有限公司</t>
  </si>
  <si>
    <t>AGUZA0076825Q050047Q</t>
  </si>
  <si>
    <t>广东省佛山市加育农牧有限公司</t>
  </si>
  <si>
    <t>杨和镇</t>
  </si>
  <si>
    <t>AGUZA0076825Q050048W</t>
  </si>
  <si>
    <t>佛山市高明区更合镇万家兴养猪场</t>
  </si>
  <si>
    <t>谭仲英</t>
  </si>
  <si>
    <t>AGUZA0076825Q050049O</t>
  </si>
  <si>
    <t>佛山市高明区更合镇合记和兴猪场</t>
  </si>
  <si>
    <t>刘凯</t>
  </si>
  <si>
    <t>AGUZA0076825Q050052C</t>
  </si>
  <si>
    <t>佛山市高明区协力农业科技有限公司</t>
  </si>
  <si>
    <t>AGUZA0076825Q050057D</t>
  </si>
  <si>
    <t>广东佛山顺利养殖有限公司</t>
  </si>
  <si>
    <t>AGUZA0076825Q050060C</t>
  </si>
  <si>
    <t>佛山市高明区联丰农业养殖有限公司</t>
  </si>
  <si>
    <t>AGUZA0047225Q050013Z</t>
  </si>
  <si>
    <t>能繁母猪养殖保险</t>
  </si>
  <si>
    <t>AGUZA0047225Q050014B</t>
  </si>
  <si>
    <t>AGUZA0047225Q050015C</t>
  </si>
  <si>
    <t>佛山市高明山川农牧有限公司</t>
  </si>
  <si>
    <t>AGUZA0047225Q050016R</t>
  </si>
  <si>
    <t>AGUZA0076825Q050058A</t>
  </si>
  <si>
    <t>仔猪养殖保险</t>
  </si>
  <si>
    <t>AGUZA0076825Q050061E</t>
  </si>
  <si>
    <t>AGUZA0076825Q050062S</t>
  </si>
  <si>
    <t>AGUZA0076825Q050063U</t>
  </si>
  <si>
    <t>AGUZA0076825Q050034R</t>
  </si>
  <si>
    <t>AGUZA0051725Q050171F</t>
  </si>
  <si>
    <t>佛山市晟凡生态农业旅游有限公司</t>
  </si>
  <si>
    <t>水稻种植保险</t>
  </si>
  <si>
    <t>太平洋公司合计</t>
  </si>
  <si>
    <t>人保财险</t>
  </si>
  <si>
    <t>PH1J20254406N000000011</t>
  </si>
  <si>
    <t>佛山市裕明农业科技有限公司</t>
  </si>
  <si>
    <t>岭南水果</t>
  </si>
  <si>
    <t>PH1J20254406N000000012</t>
  </si>
  <si>
    <t>佛山市合坚农业科技有限公司</t>
  </si>
  <si>
    <t>人保公司合计</t>
  </si>
  <si>
    <t>全区总计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</si>
</sst>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24" fillId="32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43" fontId="1" fillId="0" borderId="0" xfId="13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3" fontId="2" fillId="0" borderId="1" xfId="13" applyFont="1" applyFill="1" applyBorder="1" applyAlignment="1">
      <alignment horizontal="center" vertical="center" wrapText="1"/>
    </xf>
    <xf numFmtId="43" fontId="3" fillId="0" borderId="1" xfId="13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1" xfId="13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3" fillId="0" borderId="1" xfId="13" applyNumberFormat="1" applyFont="1" applyFill="1" applyBorder="1" applyAlignment="1">
      <alignment horizontal="center" vertical="center" wrapText="1"/>
    </xf>
    <xf numFmtId="176" fontId="5" fillId="0" borderId="1" xfId="13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9"/>
  <sheetViews>
    <sheetView tabSelected="1" zoomScale="80" zoomScaleNormal="80" workbookViewId="0">
      <pane ySplit="4" topLeftCell="A5" activePane="bottomLeft" state="frozen"/>
      <selection/>
      <selection pane="bottomLeft" activeCell="F15" sqref="F15"/>
    </sheetView>
  </sheetViews>
  <sheetFormatPr defaultColWidth="8.54166666666667" defaultRowHeight="18"/>
  <cols>
    <col min="1" max="1" width="5.81666666666667" style="1" customWidth="1"/>
    <col min="2" max="2" width="17.8083333333333" style="1" customWidth="1"/>
    <col min="3" max="3" width="26.6166666666667" style="4" customWidth="1"/>
    <col min="4" max="4" width="33.625" style="5" customWidth="1"/>
    <col min="5" max="5" width="33.8583333333333" style="5" customWidth="1"/>
    <col min="6" max="6" width="17.9416666666667" style="5" customWidth="1"/>
    <col min="7" max="7" width="14.5333333333333" style="6" customWidth="1"/>
    <col min="8" max="11" width="16.625" style="7" customWidth="1"/>
    <col min="12" max="13" width="16.625" style="8" customWidth="1"/>
    <col min="14" max="14" width="16.625" style="7" customWidth="1"/>
    <col min="15" max="15" width="13.9" style="1" customWidth="1"/>
    <col min="16" max="17" width="8.54166666666667" style="1"/>
    <col min="18" max="18" width="11.75" style="1"/>
    <col min="19" max="16384" width="8.54166666666667" style="1"/>
  </cols>
  <sheetData>
    <row r="1" spans="1:2">
      <c r="A1" s="9" t="s">
        <v>0</v>
      </c>
      <c r="B1" s="9"/>
    </row>
    <row r="2" s="1" customFormat="1" ht="29.25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spans="1:15">
      <c r="A3" s="11" t="s">
        <v>2</v>
      </c>
      <c r="B3" s="11" t="s">
        <v>3</v>
      </c>
      <c r="C3" s="12" t="s">
        <v>4</v>
      </c>
      <c r="D3" s="13" t="s">
        <v>5</v>
      </c>
      <c r="E3" s="13" t="s">
        <v>6</v>
      </c>
      <c r="F3" s="23" t="s">
        <v>7</v>
      </c>
      <c r="G3" s="13" t="s">
        <v>8</v>
      </c>
      <c r="H3" s="11" t="s">
        <v>9</v>
      </c>
      <c r="I3" s="11"/>
      <c r="J3" s="11"/>
      <c r="K3" s="11"/>
      <c r="L3" s="11"/>
      <c r="M3" s="11"/>
      <c r="N3" s="11"/>
      <c r="O3" s="11" t="s">
        <v>10</v>
      </c>
    </row>
    <row r="4" s="2" customFormat="1" spans="1:15">
      <c r="A4" s="11"/>
      <c r="B4" s="11"/>
      <c r="C4" s="12"/>
      <c r="D4" s="13"/>
      <c r="E4" s="13"/>
      <c r="F4" s="23"/>
      <c r="G4" s="13"/>
      <c r="H4" s="24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1"/>
    </row>
    <row r="5" s="3" customFormat="1" ht="25" customHeight="1" spans="1:15">
      <c r="A5" s="14">
        <v>1</v>
      </c>
      <c r="B5" s="15" t="s">
        <v>18</v>
      </c>
      <c r="C5" s="15" t="s">
        <v>19</v>
      </c>
      <c r="D5" s="16" t="s">
        <v>20</v>
      </c>
      <c r="E5" s="15" t="s">
        <v>21</v>
      </c>
      <c r="F5" s="16" t="s">
        <v>22</v>
      </c>
      <c r="G5" s="15">
        <v>418</v>
      </c>
      <c r="H5" s="25">
        <v>23826</v>
      </c>
      <c r="I5" s="25">
        <v>9530.39</v>
      </c>
      <c r="J5" s="29">
        <v>0</v>
      </c>
      <c r="K5" s="25">
        <v>5122.59</v>
      </c>
      <c r="L5" s="29">
        <v>4610.33</v>
      </c>
      <c r="M5" s="29">
        <v>3073.56</v>
      </c>
      <c r="N5" s="25">
        <v>1489.13</v>
      </c>
      <c r="O5" s="16" t="s">
        <v>23</v>
      </c>
    </row>
    <row r="6" s="3" customFormat="1" ht="25" customHeight="1" spans="1:15">
      <c r="A6" s="14">
        <v>2</v>
      </c>
      <c r="B6" s="15" t="s">
        <v>18</v>
      </c>
      <c r="C6" s="15" t="s">
        <v>24</v>
      </c>
      <c r="D6" s="16" t="s">
        <v>25</v>
      </c>
      <c r="E6" s="15" t="s">
        <v>25</v>
      </c>
      <c r="F6" s="16" t="s">
        <v>22</v>
      </c>
      <c r="G6" s="15">
        <v>3961</v>
      </c>
      <c r="H6" s="25">
        <v>225777</v>
      </c>
      <c r="I6" s="25">
        <v>90310.8</v>
      </c>
      <c r="J6" s="29">
        <v>0</v>
      </c>
      <c r="K6" s="25">
        <v>48542.06</v>
      </c>
      <c r="L6" s="29">
        <v>43687.85</v>
      </c>
      <c r="M6" s="29">
        <v>29125.23</v>
      </c>
      <c r="N6" s="25">
        <v>14111.06</v>
      </c>
      <c r="O6" s="16" t="s">
        <v>26</v>
      </c>
    </row>
    <row r="7" s="3" customFormat="1" ht="25" customHeight="1" spans="1:15">
      <c r="A7" s="14">
        <v>3</v>
      </c>
      <c r="B7" s="15" t="s">
        <v>18</v>
      </c>
      <c r="C7" s="15" t="s">
        <v>27</v>
      </c>
      <c r="D7" s="16" t="s">
        <v>28</v>
      </c>
      <c r="E7" s="15" t="s">
        <v>28</v>
      </c>
      <c r="F7" s="16" t="s">
        <v>22</v>
      </c>
      <c r="G7" s="15">
        <v>133</v>
      </c>
      <c r="H7" s="25">
        <v>7581</v>
      </c>
      <c r="I7" s="25">
        <v>3032.41</v>
      </c>
      <c r="J7" s="29">
        <v>0</v>
      </c>
      <c r="K7" s="25">
        <v>1629.91</v>
      </c>
      <c r="L7" s="29">
        <v>1466.92</v>
      </c>
      <c r="M7" s="29">
        <v>977.95</v>
      </c>
      <c r="N7" s="25">
        <v>473.81</v>
      </c>
      <c r="O7" s="16" t="s">
        <v>26</v>
      </c>
    </row>
    <row r="8" s="3" customFormat="1" ht="25" customHeight="1" spans="1:15">
      <c r="A8" s="14">
        <v>4</v>
      </c>
      <c r="B8" s="15" t="s">
        <v>18</v>
      </c>
      <c r="C8" s="15" t="s">
        <v>29</v>
      </c>
      <c r="D8" s="16" t="s">
        <v>30</v>
      </c>
      <c r="E8" s="15" t="s">
        <v>30</v>
      </c>
      <c r="F8" s="16" t="s">
        <v>22</v>
      </c>
      <c r="G8" s="15">
        <v>279</v>
      </c>
      <c r="H8" s="25">
        <v>15903</v>
      </c>
      <c r="I8" s="25">
        <v>6361.2</v>
      </c>
      <c r="J8" s="29">
        <v>0</v>
      </c>
      <c r="K8" s="25">
        <v>3419.14</v>
      </c>
      <c r="L8" s="29">
        <v>3077.23</v>
      </c>
      <c r="M8" s="29">
        <v>2051.49</v>
      </c>
      <c r="N8" s="25">
        <v>993.94</v>
      </c>
      <c r="O8" s="14" t="s">
        <v>23</v>
      </c>
    </row>
    <row r="9" s="3" customFormat="1" ht="25" customHeight="1" spans="1:15">
      <c r="A9" s="14">
        <v>5</v>
      </c>
      <c r="B9" s="15" t="s">
        <v>18</v>
      </c>
      <c r="C9" s="15" t="s">
        <v>31</v>
      </c>
      <c r="D9" s="16" t="s">
        <v>32</v>
      </c>
      <c r="E9" s="15" t="s">
        <v>32</v>
      </c>
      <c r="F9" s="16" t="s">
        <v>22</v>
      </c>
      <c r="G9" s="15">
        <v>912</v>
      </c>
      <c r="H9" s="25">
        <v>51984</v>
      </c>
      <c r="I9" s="25">
        <v>20793.6</v>
      </c>
      <c r="J9" s="29">
        <v>0</v>
      </c>
      <c r="K9" s="25">
        <v>11176.56</v>
      </c>
      <c r="L9" s="29">
        <v>10058.9</v>
      </c>
      <c r="M9" s="29">
        <v>6705.94</v>
      </c>
      <c r="N9" s="25">
        <v>3249</v>
      </c>
      <c r="O9" s="14" t="s">
        <v>33</v>
      </c>
    </row>
    <row r="10" s="3" customFormat="1" ht="25" customHeight="1" spans="1:15">
      <c r="A10" s="14">
        <v>6</v>
      </c>
      <c r="B10" s="15" t="s">
        <v>18</v>
      </c>
      <c r="C10" s="15" t="s">
        <v>34</v>
      </c>
      <c r="D10" s="16" t="s">
        <v>35</v>
      </c>
      <c r="E10" s="15" t="s">
        <v>36</v>
      </c>
      <c r="F10" s="16" t="s">
        <v>22</v>
      </c>
      <c r="G10" s="15">
        <v>919</v>
      </c>
      <c r="H10" s="25">
        <v>52383</v>
      </c>
      <c r="I10" s="25">
        <v>20953.2</v>
      </c>
      <c r="J10" s="29">
        <v>0</v>
      </c>
      <c r="K10" s="25">
        <v>11262.34</v>
      </c>
      <c r="L10" s="29">
        <v>10136.11</v>
      </c>
      <c r="M10" s="29">
        <v>6757.41</v>
      </c>
      <c r="N10" s="25">
        <v>3273.94</v>
      </c>
      <c r="O10" s="14" t="s">
        <v>26</v>
      </c>
    </row>
    <row r="11" s="3" customFormat="1" ht="25" customHeight="1" spans="1:15">
      <c r="A11" s="14">
        <v>7</v>
      </c>
      <c r="B11" s="15" t="s">
        <v>18</v>
      </c>
      <c r="C11" s="17" t="s">
        <v>37</v>
      </c>
      <c r="D11" s="15" t="s">
        <v>38</v>
      </c>
      <c r="E11" s="15" t="s">
        <v>39</v>
      </c>
      <c r="F11" s="16" t="s">
        <v>22</v>
      </c>
      <c r="G11" s="15">
        <v>753</v>
      </c>
      <c r="H11" s="25">
        <v>42921</v>
      </c>
      <c r="I11" s="25">
        <v>17168.41</v>
      </c>
      <c r="J11" s="29">
        <v>0</v>
      </c>
      <c r="K11" s="25">
        <v>9228.01</v>
      </c>
      <c r="L11" s="29">
        <v>8305.21</v>
      </c>
      <c r="M11" s="29">
        <v>5536.81</v>
      </c>
      <c r="N11" s="25">
        <v>2682.56</v>
      </c>
      <c r="O11" s="14" t="s">
        <v>26</v>
      </c>
    </row>
    <row r="12" s="3" customFormat="1" ht="25" customHeight="1" spans="1:15">
      <c r="A12" s="14">
        <v>8</v>
      </c>
      <c r="B12" s="15" t="s">
        <v>18</v>
      </c>
      <c r="C12" s="17" t="s">
        <v>40</v>
      </c>
      <c r="D12" s="15" t="s">
        <v>41</v>
      </c>
      <c r="E12" s="15" t="s">
        <v>41</v>
      </c>
      <c r="F12" s="16" t="s">
        <v>22</v>
      </c>
      <c r="G12" s="15">
        <v>518</v>
      </c>
      <c r="H12" s="25">
        <v>29526</v>
      </c>
      <c r="I12" s="25">
        <v>11810.39</v>
      </c>
      <c r="J12" s="29">
        <v>0</v>
      </c>
      <c r="K12" s="25">
        <v>6348.09</v>
      </c>
      <c r="L12" s="29">
        <v>5713.28</v>
      </c>
      <c r="M12" s="29">
        <v>3808.86</v>
      </c>
      <c r="N12" s="25">
        <v>1845.38</v>
      </c>
      <c r="O12" s="14" t="s">
        <v>23</v>
      </c>
    </row>
    <row r="13" s="3" customFormat="1" ht="25" customHeight="1" spans="1:15">
      <c r="A13" s="14">
        <v>9</v>
      </c>
      <c r="B13" s="15" t="s">
        <v>18</v>
      </c>
      <c r="C13" s="17" t="s">
        <v>42</v>
      </c>
      <c r="D13" s="15" t="s">
        <v>43</v>
      </c>
      <c r="E13" s="15" t="s">
        <v>43</v>
      </c>
      <c r="F13" s="16" t="s">
        <v>22</v>
      </c>
      <c r="G13" s="15">
        <v>759</v>
      </c>
      <c r="H13" s="25">
        <v>43263</v>
      </c>
      <c r="I13" s="25">
        <v>17305.19</v>
      </c>
      <c r="J13" s="29">
        <v>0</v>
      </c>
      <c r="K13" s="25">
        <v>9301.55</v>
      </c>
      <c r="L13" s="29">
        <v>9344.81</v>
      </c>
      <c r="M13" s="29">
        <v>4607.51</v>
      </c>
      <c r="N13" s="25">
        <v>2703.94</v>
      </c>
      <c r="O13" s="14" t="s">
        <v>26</v>
      </c>
    </row>
    <row r="14" s="3" customFormat="1" ht="25" customHeight="1" spans="1:15">
      <c r="A14" s="14">
        <v>10</v>
      </c>
      <c r="B14" s="15" t="s">
        <v>18</v>
      </c>
      <c r="C14" s="17" t="s">
        <v>44</v>
      </c>
      <c r="D14" s="15" t="s">
        <v>45</v>
      </c>
      <c r="E14" s="15" t="s">
        <v>45</v>
      </c>
      <c r="F14" s="16" t="s">
        <v>22</v>
      </c>
      <c r="G14" s="15">
        <v>4000</v>
      </c>
      <c r="H14" s="25">
        <v>228000</v>
      </c>
      <c r="I14" s="25">
        <v>91200</v>
      </c>
      <c r="J14" s="29">
        <v>0</v>
      </c>
      <c r="K14" s="25">
        <v>49020</v>
      </c>
      <c r="L14" s="29">
        <v>49248</v>
      </c>
      <c r="M14" s="29">
        <v>24282</v>
      </c>
      <c r="N14" s="25">
        <v>14250</v>
      </c>
      <c r="O14" s="14" t="s">
        <v>33</v>
      </c>
    </row>
    <row r="15" s="3" customFormat="1" ht="25" customHeight="1" spans="1:15">
      <c r="A15" s="14">
        <v>11</v>
      </c>
      <c r="B15" s="15" t="s">
        <v>18</v>
      </c>
      <c r="C15" s="17" t="s">
        <v>46</v>
      </c>
      <c r="D15" s="15" t="s">
        <v>43</v>
      </c>
      <c r="E15" s="15" t="s">
        <v>43</v>
      </c>
      <c r="F15" s="15" t="s">
        <v>47</v>
      </c>
      <c r="G15" s="15">
        <v>774</v>
      </c>
      <c r="H15" s="25">
        <v>135450</v>
      </c>
      <c r="I15" s="25">
        <v>54180</v>
      </c>
      <c r="J15" s="29">
        <v>0</v>
      </c>
      <c r="K15" s="25">
        <v>29121.75</v>
      </c>
      <c r="L15" s="29">
        <v>29257.2</v>
      </c>
      <c r="M15" s="29">
        <v>14425.43</v>
      </c>
      <c r="N15" s="25">
        <v>8465.62</v>
      </c>
      <c r="O15" s="14" t="s">
        <v>26</v>
      </c>
    </row>
    <row r="16" s="3" customFormat="1" ht="25" customHeight="1" spans="1:15">
      <c r="A16" s="14">
        <v>12</v>
      </c>
      <c r="B16" s="15" t="s">
        <v>18</v>
      </c>
      <c r="C16" s="17" t="s">
        <v>48</v>
      </c>
      <c r="D16" s="15" t="s">
        <v>35</v>
      </c>
      <c r="E16" s="15" t="s">
        <v>36</v>
      </c>
      <c r="F16" s="15" t="s">
        <v>47</v>
      </c>
      <c r="G16" s="15">
        <v>127</v>
      </c>
      <c r="H16" s="25">
        <v>22225</v>
      </c>
      <c r="I16" s="25">
        <v>8890</v>
      </c>
      <c r="J16" s="29">
        <v>0</v>
      </c>
      <c r="K16" s="25">
        <v>4778.38</v>
      </c>
      <c r="L16" s="29">
        <v>4800.6</v>
      </c>
      <c r="M16" s="29">
        <v>2366.96</v>
      </c>
      <c r="N16" s="25">
        <v>1389.06</v>
      </c>
      <c r="O16" s="14" t="s">
        <v>26</v>
      </c>
    </row>
    <row r="17" s="3" customFormat="1" ht="25" customHeight="1" spans="1:15">
      <c r="A17" s="14">
        <v>13</v>
      </c>
      <c r="B17" s="15" t="s">
        <v>18</v>
      </c>
      <c r="C17" s="17" t="s">
        <v>49</v>
      </c>
      <c r="D17" s="15" t="s">
        <v>50</v>
      </c>
      <c r="E17" s="15" t="s">
        <v>50</v>
      </c>
      <c r="F17" s="15" t="s">
        <v>47</v>
      </c>
      <c r="G17" s="15">
        <v>500</v>
      </c>
      <c r="H17" s="25">
        <v>87500</v>
      </c>
      <c r="I17" s="25">
        <v>35000</v>
      </c>
      <c r="J17" s="29">
        <v>0</v>
      </c>
      <c r="K17" s="25">
        <v>18812.5</v>
      </c>
      <c r="L17" s="29">
        <v>18900</v>
      </c>
      <c r="M17" s="29">
        <v>9318.75</v>
      </c>
      <c r="N17" s="25">
        <v>5468.75</v>
      </c>
      <c r="O17" s="14" t="s">
        <v>26</v>
      </c>
    </row>
    <row r="18" s="3" customFormat="1" ht="25" customHeight="1" spans="1:15">
      <c r="A18" s="14">
        <v>14</v>
      </c>
      <c r="B18" s="15" t="s">
        <v>18</v>
      </c>
      <c r="C18" s="17" t="s">
        <v>51</v>
      </c>
      <c r="D18" s="15" t="s">
        <v>38</v>
      </c>
      <c r="E18" s="15" t="s">
        <v>39</v>
      </c>
      <c r="F18" s="15" t="s">
        <v>47</v>
      </c>
      <c r="G18" s="15">
        <v>189</v>
      </c>
      <c r="H18" s="25">
        <v>33075</v>
      </c>
      <c r="I18" s="25">
        <v>13229.99</v>
      </c>
      <c r="J18" s="29">
        <v>0</v>
      </c>
      <c r="K18" s="25">
        <v>7111.13</v>
      </c>
      <c r="L18" s="29">
        <v>7144.2</v>
      </c>
      <c r="M18" s="29">
        <v>3522.49</v>
      </c>
      <c r="N18" s="25">
        <v>2067.19</v>
      </c>
      <c r="O18" s="14" t="s">
        <v>26</v>
      </c>
    </row>
    <row r="19" s="3" customFormat="1" ht="25" customHeight="1" spans="1:15">
      <c r="A19" s="14">
        <v>15</v>
      </c>
      <c r="B19" s="15" t="s">
        <v>18</v>
      </c>
      <c r="C19" s="17" t="s">
        <v>52</v>
      </c>
      <c r="D19" s="15" t="s">
        <v>43</v>
      </c>
      <c r="E19" s="15" t="s">
        <v>43</v>
      </c>
      <c r="F19" s="15" t="s">
        <v>53</v>
      </c>
      <c r="G19" s="15">
        <v>16254</v>
      </c>
      <c r="H19" s="25">
        <v>455112</v>
      </c>
      <c r="I19" s="25">
        <v>182044.8</v>
      </c>
      <c r="J19" s="29">
        <v>0</v>
      </c>
      <c r="K19" s="25">
        <v>97849.08</v>
      </c>
      <c r="L19" s="29">
        <v>98304.19</v>
      </c>
      <c r="M19" s="29">
        <v>48469.43</v>
      </c>
      <c r="N19" s="25">
        <v>28444.5</v>
      </c>
      <c r="O19" s="14" t="s">
        <v>26</v>
      </c>
    </row>
    <row r="20" s="3" customFormat="1" ht="25" customHeight="1" spans="1:15">
      <c r="A20" s="14">
        <v>16</v>
      </c>
      <c r="B20" s="15" t="s">
        <v>18</v>
      </c>
      <c r="C20" s="17" t="s">
        <v>54</v>
      </c>
      <c r="D20" s="15" t="s">
        <v>35</v>
      </c>
      <c r="E20" s="15" t="s">
        <v>36</v>
      </c>
      <c r="F20" s="15" t="s">
        <v>53</v>
      </c>
      <c r="G20" s="15">
        <v>2667</v>
      </c>
      <c r="H20" s="25">
        <v>74676</v>
      </c>
      <c r="I20" s="25">
        <v>29870.4</v>
      </c>
      <c r="J20" s="29">
        <v>0</v>
      </c>
      <c r="K20" s="25">
        <v>16055.34</v>
      </c>
      <c r="L20" s="29">
        <v>16130.02</v>
      </c>
      <c r="M20" s="29">
        <v>7952.99</v>
      </c>
      <c r="N20" s="25">
        <v>4667.25</v>
      </c>
      <c r="O20" s="14" t="s">
        <v>26</v>
      </c>
    </row>
    <row r="21" s="3" customFormat="1" ht="25" customHeight="1" spans="1:15">
      <c r="A21" s="14">
        <v>17</v>
      </c>
      <c r="B21" s="15" t="s">
        <v>18</v>
      </c>
      <c r="C21" s="17" t="s">
        <v>55</v>
      </c>
      <c r="D21" s="15" t="s">
        <v>38</v>
      </c>
      <c r="E21" s="15" t="s">
        <v>39</v>
      </c>
      <c r="F21" s="15" t="s">
        <v>53</v>
      </c>
      <c r="G21" s="15">
        <v>3969</v>
      </c>
      <c r="H21" s="25">
        <v>111132</v>
      </c>
      <c r="I21" s="25">
        <v>44452.8</v>
      </c>
      <c r="J21" s="29">
        <v>0</v>
      </c>
      <c r="K21" s="25">
        <v>23893.38</v>
      </c>
      <c r="L21" s="29">
        <v>24004.51</v>
      </c>
      <c r="M21" s="29">
        <v>11835.56</v>
      </c>
      <c r="N21" s="25">
        <v>6945.75</v>
      </c>
      <c r="O21" s="14" t="s">
        <v>26</v>
      </c>
    </row>
    <row r="22" s="3" customFormat="1" ht="25" customHeight="1" spans="1:15">
      <c r="A22" s="14">
        <v>18</v>
      </c>
      <c r="B22" s="15" t="s">
        <v>18</v>
      </c>
      <c r="C22" s="17" t="s">
        <v>56</v>
      </c>
      <c r="D22" s="15" t="s">
        <v>50</v>
      </c>
      <c r="E22" s="15" t="s">
        <v>50</v>
      </c>
      <c r="F22" s="15" t="s">
        <v>53</v>
      </c>
      <c r="G22" s="15">
        <v>10500</v>
      </c>
      <c r="H22" s="25">
        <v>294000</v>
      </c>
      <c r="I22" s="25">
        <v>117600</v>
      </c>
      <c r="J22" s="29">
        <v>0</v>
      </c>
      <c r="K22" s="25">
        <v>63210</v>
      </c>
      <c r="L22" s="29">
        <v>63504</v>
      </c>
      <c r="M22" s="29">
        <v>31311</v>
      </c>
      <c r="N22" s="25">
        <v>18375</v>
      </c>
      <c r="O22" s="14" t="s">
        <v>26</v>
      </c>
    </row>
    <row r="23" s="3" customFormat="1" ht="25" customHeight="1" spans="1:15">
      <c r="A23" s="14">
        <v>19</v>
      </c>
      <c r="B23" s="15" t="s">
        <v>18</v>
      </c>
      <c r="C23" s="17" t="s">
        <v>57</v>
      </c>
      <c r="D23" s="15" t="s">
        <v>25</v>
      </c>
      <c r="E23" s="15" t="s">
        <v>25</v>
      </c>
      <c r="F23" s="15" t="s">
        <v>53</v>
      </c>
      <c r="G23" s="15">
        <v>98259</v>
      </c>
      <c r="H23" s="25">
        <v>2751252</v>
      </c>
      <c r="I23" s="25">
        <v>1100500.8</v>
      </c>
      <c r="J23" s="29">
        <v>0</v>
      </c>
      <c r="K23" s="25">
        <v>591519.18</v>
      </c>
      <c r="L23" s="29">
        <v>594270.43</v>
      </c>
      <c r="M23" s="29">
        <v>293008.34</v>
      </c>
      <c r="N23" s="25">
        <v>171953.25</v>
      </c>
      <c r="O23" s="14" t="s">
        <v>26</v>
      </c>
    </row>
    <row r="24" s="3" customFormat="1" ht="25" customHeight="1" spans="1:15">
      <c r="A24" s="14">
        <v>20</v>
      </c>
      <c r="B24" s="15" t="s">
        <v>18</v>
      </c>
      <c r="C24" s="17" t="s">
        <v>58</v>
      </c>
      <c r="D24" s="15" t="s">
        <v>59</v>
      </c>
      <c r="E24" s="15" t="s">
        <v>59</v>
      </c>
      <c r="F24" s="15" t="s">
        <v>60</v>
      </c>
      <c r="G24" s="15">
        <v>581.36</v>
      </c>
      <c r="H24" s="25">
        <v>20347.6</v>
      </c>
      <c r="I24" s="25">
        <v>7121.66</v>
      </c>
      <c r="J24" s="29">
        <v>0</v>
      </c>
      <c r="K24" s="25">
        <v>4883.42</v>
      </c>
      <c r="L24" s="29">
        <v>4395.08</v>
      </c>
      <c r="M24" s="29">
        <v>2930.06</v>
      </c>
      <c r="N24" s="25">
        <v>1017.38</v>
      </c>
      <c r="O24" s="14" t="s">
        <v>23</v>
      </c>
    </row>
    <row r="25" s="2" customFormat="1" ht="25" customHeight="1" spans="1:15">
      <c r="A25" s="11"/>
      <c r="B25" s="18" t="s">
        <v>61</v>
      </c>
      <c r="C25" s="19"/>
      <c r="D25" s="19"/>
      <c r="E25" s="19"/>
      <c r="F25" s="26"/>
      <c r="G25" s="13"/>
      <c r="H25" s="27">
        <f>SUM(H5:H24)</f>
        <v>4705933.6</v>
      </c>
      <c r="I25" s="27">
        <f t="shared" ref="H25:N25" si="0">SUM(I5:I24)</f>
        <v>1881356.04</v>
      </c>
      <c r="J25" s="27">
        <f t="shared" si="0"/>
        <v>0</v>
      </c>
      <c r="K25" s="27">
        <f t="shared" si="0"/>
        <v>1012284.41</v>
      </c>
      <c r="L25" s="27">
        <f t="shared" si="0"/>
        <v>1006358.87</v>
      </c>
      <c r="M25" s="27">
        <f t="shared" si="0"/>
        <v>512067.77</v>
      </c>
      <c r="N25" s="27">
        <f t="shared" si="0"/>
        <v>293866.51</v>
      </c>
      <c r="O25" s="11"/>
    </row>
    <row r="26" s="3" customFormat="1" ht="25" customHeight="1" spans="1:15">
      <c r="A26" s="14">
        <v>21</v>
      </c>
      <c r="B26" s="16" t="s">
        <v>62</v>
      </c>
      <c r="C26" s="17" t="s">
        <v>63</v>
      </c>
      <c r="D26" s="15" t="s">
        <v>64</v>
      </c>
      <c r="E26" s="15" t="s">
        <v>64</v>
      </c>
      <c r="F26" s="14" t="s">
        <v>65</v>
      </c>
      <c r="G26" s="15">
        <v>945.6</v>
      </c>
      <c r="H26" s="25">
        <v>226944</v>
      </c>
      <c r="I26" s="29">
        <v>0</v>
      </c>
      <c r="J26" s="29">
        <v>11347.2</v>
      </c>
      <c r="K26" s="29">
        <v>49927.68</v>
      </c>
      <c r="L26" s="29">
        <v>44934.91</v>
      </c>
      <c r="M26" s="15">
        <v>29956.61</v>
      </c>
      <c r="N26" s="29">
        <v>90777.6</v>
      </c>
      <c r="O26" s="14" t="s">
        <v>26</v>
      </c>
    </row>
    <row r="27" s="3" customFormat="1" ht="25" customHeight="1" spans="1:15">
      <c r="A27" s="14">
        <v>22</v>
      </c>
      <c r="B27" s="16" t="s">
        <v>62</v>
      </c>
      <c r="C27" s="17" t="s">
        <v>66</v>
      </c>
      <c r="D27" s="15" t="s">
        <v>67</v>
      </c>
      <c r="E27" s="15" t="s">
        <v>67</v>
      </c>
      <c r="F27" s="14" t="s">
        <v>65</v>
      </c>
      <c r="G27" s="15">
        <v>968.28</v>
      </c>
      <c r="H27" s="25">
        <v>232387.2</v>
      </c>
      <c r="I27" s="29">
        <v>0</v>
      </c>
      <c r="J27" s="30">
        <v>11619.36</v>
      </c>
      <c r="K27" s="30">
        <v>51125.18</v>
      </c>
      <c r="L27" s="30">
        <v>46012.67</v>
      </c>
      <c r="M27" s="30">
        <v>30675.11</v>
      </c>
      <c r="N27" s="30">
        <v>92954.88</v>
      </c>
      <c r="O27" s="31" t="s">
        <v>26</v>
      </c>
    </row>
    <row r="28" ht="25" customHeight="1" spans="1:15">
      <c r="A28" s="20"/>
      <c r="B28" s="21" t="s">
        <v>68</v>
      </c>
      <c r="C28" s="22"/>
      <c r="D28" s="22"/>
      <c r="E28" s="22"/>
      <c r="F28" s="28"/>
      <c r="G28" s="13"/>
      <c r="H28" s="27">
        <f>SUM(H26:H27)</f>
        <v>459331.2</v>
      </c>
      <c r="I28" s="27">
        <f t="shared" ref="I28:N28" si="1">SUM(I26:I27)</f>
        <v>0</v>
      </c>
      <c r="J28" s="27">
        <f t="shared" si="1"/>
        <v>22966.56</v>
      </c>
      <c r="K28" s="27">
        <f t="shared" si="1"/>
        <v>101052.86</v>
      </c>
      <c r="L28" s="27">
        <f t="shared" si="1"/>
        <v>90947.58</v>
      </c>
      <c r="M28" s="27">
        <f t="shared" si="1"/>
        <v>60631.72</v>
      </c>
      <c r="N28" s="27">
        <f t="shared" si="1"/>
        <v>183732.48</v>
      </c>
      <c r="O28" s="11"/>
    </row>
    <row r="29" ht="25" customHeight="1" spans="1:15">
      <c r="A29" s="20"/>
      <c r="B29" s="21" t="s">
        <v>69</v>
      </c>
      <c r="C29" s="22"/>
      <c r="D29" s="22"/>
      <c r="E29" s="22"/>
      <c r="F29" s="28"/>
      <c r="G29" s="13"/>
      <c r="H29" s="27">
        <f t="shared" ref="H29:N29" si="2">H25+H28</f>
        <v>5165264.8</v>
      </c>
      <c r="I29" s="27">
        <f t="shared" si="2"/>
        <v>1881356.04</v>
      </c>
      <c r="J29" s="27">
        <f t="shared" si="2"/>
        <v>22966.56</v>
      </c>
      <c r="K29" s="27">
        <f t="shared" si="2"/>
        <v>1113337.27</v>
      </c>
      <c r="L29" s="27">
        <f t="shared" si="2"/>
        <v>1097306.45</v>
      </c>
      <c r="M29" s="27">
        <f t="shared" si="2"/>
        <v>572699.49</v>
      </c>
      <c r="N29" s="27">
        <f t="shared" si="2"/>
        <v>477598.99</v>
      </c>
      <c r="O29" s="11"/>
    </row>
  </sheetData>
  <autoFilter ref="A4:O29">
    <extLst/>
  </autoFilter>
  <mergeCells count="14">
    <mergeCell ref="A1:B1"/>
    <mergeCell ref="A2:O2"/>
    <mergeCell ref="H3:N3"/>
    <mergeCell ref="B25:F25"/>
    <mergeCell ref="B28:F28"/>
    <mergeCell ref="B29:F29"/>
    <mergeCell ref="A3:A4"/>
    <mergeCell ref="B3:B4"/>
    <mergeCell ref="C3:C4"/>
    <mergeCell ref="D3:D4"/>
    <mergeCell ref="E3:E4"/>
    <mergeCell ref="F3:F4"/>
    <mergeCell ref="G3:G4"/>
    <mergeCell ref="O3:O4"/>
  </mergeCells>
  <pageMargins left="0.747916666666667" right="0.747916666666667" top="0.984027777777778" bottom="0.984027777777778" header="0.511805555555556" footer="0.511805555555556"/>
  <pageSetup paperSize="9" scale="4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吕慧欣1665715330877</dc:creator>
  <cp:lastModifiedBy>huawei</cp:lastModifiedBy>
  <dcterms:created xsi:type="dcterms:W3CDTF">2024-06-21T15:45:00Z</dcterms:created>
  <cp:lastPrinted>2024-10-01T12:27:00Z</cp:lastPrinted>
  <dcterms:modified xsi:type="dcterms:W3CDTF">2026-01-08T09:01:23Z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KSOReadingLayout">
    <vt:bool>true</vt:bool>
  </property>
  <property fmtid="{D5CDD505-2E9C-101B-9397-08002B2CF9AE}" pid="4" name="ICV">
    <vt:lpwstr>C4A6D0229BAB4530B55CAE6D478831BF_12</vt:lpwstr>
  </property>
  <property fmtid="{D5CDD505-2E9C-101B-9397-08002B2CF9AE}" pid="5" name="CalculationRule">
    <vt:i4>0</vt:i4>
  </property>
</Properties>
</file>